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hiron\Desktop\"/>
    </mc:Choice>
  </mc:AlternateContent>
  <xr:revisionPtr revIDLastSave="0" documentId="13_ncr:1_{9D9AE20F-1DF6-4D32-B8DC-0FD8EEA938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definedNames>
    <definedName name="_xlnm.Print_Area" localSheetId="0">Sheet1!$A$2:$AK$54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2" l="1"/>
  <c r="F13" i="2"/>
  <c r="I52" i="2" s="1"/>
  <c r="F16" i="2"/>
  <c r="F17" i="2"/>
  <c r="I53" i="2" s="1"/>
  <c r="F20" i="2"/>
  <c r="F21" i="2"/>
  <c r="I54" i="2" s="1"/>
  <c r="F24" i="2"/>
  <c r="F25" i="2"/>
  <c r="I55" i="2" s="1"/>
  <c r="F28" i="2"/>
  <c r="F29" i="2"/>
  <c r="I56" i="2" s="1"/>
  <c r="F32" i="2"/>
  <c r="F33" i="2"/>
  <c r="I57" i="2" s="1"/>
  <c r="F36" i="2"/>
  <c r="F37" i="2"/>
  <c r="I58" i="2" s="1"/>
  <c r="F40" i="2"/>
  <c r="F41" i="2"/>
  <c r="I59" i="2" s="1"/>
  <c r="F44" i="2"/>
  <c r="F45" i="2"/>
  <c r="I60" i="2" s="1"/>
  <c r="F48" i="2"/>
  <c r="F49" i="2"/>
  <c r="I61" i="2" s="1"/>
  <c r="B6" i="2" l="1"/>
  <c r="B8" i="2"/>
  <c r="C8" i="2"/>
  <c r="C6" i="2"/>
  <c r="B2" i="2"/>
  <c r="F3" i="2" s="1"/>
  <c r="I62" i="2"/>
  <c r="E10" i="2"/>
  <c r="AL14" i="2" l="1"/>
  <c r="AP14" i="2"/>
  <c r="AT14" i="2"/>
  <c r="AX14" i="2"/>
  <c r="BB14" i="2"/>
  <c r="AL18" i="2"/>
  <c r="AP18" i="2"/>
  <c r="AT18" i="2"/>
  <c r="AX18" i="2"/>
  <c r="BB18" i="2"/>
  <c r="AL22" i="2"/>
  <c r="AP22" i="2"/>
  <c r="AT22" i="2"/>
  <c r="AX22" i="2"/>
  <c r="BB22" i="2"/>
  <c r="AL26" i="2"/>
  <c r="AP26" i="2"/>
  <c r="AT26" i="2"/>
  <c r="AX26" i="2"/>
  <c r="BB26" i="2"/>
  <c r="AL30" i="2"/>
  <c r="AP30" i="2"/>
  <c r="AT30" i="2"/>
  <c r="AX30" i="2"/>
  <c r="BB30" i="2"/>
  <c r="AL34" i="2"/>
  <c r="AP34" i="2"/>
  <c r="AT34" i="2"/>
  <c r="AX34" i="2"/>
  <c r="BB34" i="2"/>
  <c r="AL38" i="2"/>
  <c r="AP38" i="2"/>
  <c r="AT38" i="2"/>
  <c r="AX38" i="2"/>
  <c r="BB38" i="2"/>
  <c r="AL42" i="2"/>
  <c r="AP42" i="2"/>
  <c r="AT42" i="2"/>
  <c r="AX42" i="2"/>
  <c r="BB42" i="2"/>
  <c r="AL46" i="2"/>
  <c r="AP46" i="2"/>
  <c r="AT46" i="2"/>
  <c r="AX46" i="2"/>
  <c r="BB46" i="2"/>
  <c r="AL50" i="2"/>
  <c r="AP50" i="2"/>
  <c r="AT50" i="2"/>
  <c r="AX50" i="2"/>
  <c r="BB50" i="2"/>
  <c r="AO14" i="2"/>
  <c r="BE14" i="2"/>
  <c r="AS18" i="2"/>
  <c r="BA18" i="2"/>
  <c r="AO22" i="2"/>
  <c r="BE22" i="2"/>
  <c r="AO26" i="2"/>
  <c r="BA26" i="2"/>
  <c r="AS30" i="2"/>
  <c r="BE30" i="2"/>
  <c r="AS34" i="2"/>
  <c r="BE34" i="2"/>
  <c r="AS38" i="2"/>
  <c r="BE38" i="2"/>
  <c r="AS42" i="2"/>
  <c r="AO46" i="2"/>
  <c r="AW46" i="2"/>
  <c r="AO50" i="2"/>
  <c r="AW50" i="2"/>
  <c r="BE50" i="2"/>
  <c r="AM14" i="2"/>
  <c r="AQ14" i="2"/>
  <c r="AU14" i="2"/>
  <c r="AY14" i="2"/>
  <c r="BC14" i="2"/>
  <c r="AM18" i="2"/>
  <c r="AQ18" i="2"/>
  <c r="AU18" i="2"/>
  <c r="AY18" i="2"/>
  <c r="BC18" i="2"/>
  <c r="AM22" i="2"/>
  <c r="AQ22" i="2"/>
  <c r="AU22" i="2"/>
  <c r="AY22" i="2"/>
  <c r="BC22" i="2"/>
  <c r="AM26" i="2"/>
  <c r="AQ26" i="2"/>
  <c r="AU26" i="2"/>
  <c r="AY26" i="2"/>
  <c r="BC26" i="2"/>
  <c r="AM30" i="2"/>
  <c r="AQ30" i="2"/>
  <c r="AU30" i="2"/>
  <c r="AY30" i="2"/>
  <c r="BC30" i="2"/>
  <c r="AM34" i="2"/>
  <c r="AQ34" i="2"/>
  <c r="AU34" i="2"/>
  <c r="AY34" i="2"/>
  <c r="BC34" i="2"/>
  <c r="AM38" i="2"/>
  <c r="AQ38" i="2"/>
  <c r="AU38" i="2"/>
  <c r="AY38" i="2"/>
  <c r="BC38" i="2"/>
  <c r="AM42" i="2"/>
  <c r="AQ42" i="2"/>
  <c r="AU42" i="2"/>
  <c r="AY42" i="2"/>
  <c r="BC42" i="2"/>
  <c r="AM46" i="2"/>
  <c r="AQ46" i="2"/>
  <c r="AU46" i="2"/>
  <c r="AY46" i="2"/>
  <c r="BC46" i="2"/>
  <c r="AM50" i="2"/>
  <c r="AQ50" i="2"/>
  <c r="AU50" i="2"/>
  <c r="AY50" i="2"/>
  <c r="BC50" i="2"/>
  <c r="AS14" i="2"/>
  <c r="BA14" i="2"/>
  <c r="AO18" i="2"/>
  <c r="BE18" i="2"/>
  <c r="AS22" i="2"/>
  <c r="BA22" i="2"/>
  <c r="AS26" i="2"/>
  <c r="BE26" i="2"/>
  <c r="AO30" i="2"/>
  <c r="BA30" i="2"/>
  <c r="AO34" i="2"/>
  <c r="BA34" i="2"/>
  <c r="AO38" i="2"/>
  <c r="BA38" i="2"/>
  <c r="AO42" i="2"/>
  <c r="AW42" i="2"/>
  <c r="BE42" i="2"/>
  <c r="AS46" i="2"/>
  <c r="BE46" i="2"/>
  <c r="AS50" i="2"/>
  <c r="BA50" i="2"/>
  <c r="AN14" i="2"/>
  <c r="AR14" i="2"/>
  <c r="AV14" i="2"/>
  <c r="AZ14" i="2"/>
  <c r="BD14" i="2"/>
  <c r="AN18" i="2"/>
  <c r="AR18" i="2"/>
  <c r="AV18" i="2"/>
  <c r="AZ18" i="2"/>
  <c r="BD18" i="2"/>
  <c r="AN22" i="2"/>
  <c r="AR22" i="2"/>
  <c r="AV22" i="2"/>
  <c r="AZ22" i="2"/>
  <c r="BD22" i="2"/>
  <c r="AN26" i="2"/>
  <c r="AR26" i="2"/>
  <c r="AV26" i="2"/>
  <c r="AZ26" i="2"/>
  <c r="BD26" i="2"/>
  <c r="AN30" i="2"/>
  <c r="AR30" i="2"/>
  <c r="AV30" i="2"/>
  <c r="AZ30" i="2"/>
  <c r="BD30" i="2"/>
  <c r="AN34" i="2"/>
  <c r="AR34" i="2"/>
  <c r="AV34" i="2"/>
  <c r="AZ34" i="2"/>
  <c r="BD34" i="2"/>
  <c r="AN38" i="2"/>
  <c r="AR38" i="2"/>
  <c r="AV38" i="2"/>
  <c r="AZ38" i="2"/>
  <c r="BD38" i="2"/>
  <c r="AN42" i="2"/>
  <c r="AR42" i="2"/>
  <c r="AV42" i="2"/>
  <c r="AZ42" i="2"/>
  <c r="BD42" i="2"/>
  <c r="AN46" i="2"/>
  <c r="AR46" i="2"/>
  <c r="AV46" i="2"/>
  <c r="AZ46" i="2"/>
  <c r="BD46" i="2"/>
  <c r="AN50" i="2"/>
  <c r="AR50" i="2"/>
  <c r="AV50" i="2"/>
  <c r="AZ50" i="2"/>
  <c r="BD50" i="2"/>
  <c r="AW14" i="2"/>
  <c r="AW18" i="2"/>
  <c r="AW22" i="2"/>
  <c r="AW26" i="2"/>
  <c r="AW30" i="2"/>
  <c r="AW34" i="2"/>
  <c r="AW38" i="2"/>
  <c r="BA42" i="2"/>
  <c r="BA46" i="2"/>
  <c r="C3" i="2"/>
  <c r="E2" i="2"/>
  <c r="AK50" i="2"/>
  <c r="AG50" i="2"/>
  <c r="AC50" i="2"/>
  <c r="Y50" i="2"/>
  <c r="U50" i="2"/>
  <c r="Q50" i="2"/>
  <c r="M50" i="2"/>
  <c r="I50" i="2"/>
  <c r="AI46" i="2"/>
  <c r="AE46" i="2"/>
  <c r="AA46" i="2"/>
  <c r="W46" i="2"/>
  <c r="S46" i="2"/>
  <c r="O46" i="2"/>
  <c r="K46" i="2"/>
  <c r="O50" i="2"/>
  <c r="AG46" i="2"/>
  <c r="U46" i="2"/>
  <c r="I46" i="2"/>
  <c r="AH50" i="2"/>
  <c r="AD50" i="2"/>
  <c r="V50" i="2"/>
  <c r="R50" i="2"/>
  <c r="J50" i="2"/>
  <c r="AB46" i="2"/>
  <c r="T46" i="2"/>
  <c r="L46" i="2"/>
  <c r="AJ50" i="2"/>
  <c r="AF50" i="2"/>
  <c r="AB50" i="2"/>
  <c r="X50" i="2"/>
  <c r="T50" i="2"/>
  <c r="P50" i="2"/>
  <c r="L50" i="2"/>
  <c r="H50" i="2"/>
  <c r="AH46" i="2"/>
  <c r="AD46" i="2"/>
  <c r="Z46" i="2"/>
  <c r="V46" i="2"/>
  <c r="R46" i="2"/>
  <c r="N46" i="2"/>
  <c r="J46" i="2"/>
  <c r="AI50" i="2"/>
  <c r="AE50" i="2"/>
  <c r="AA50" i="2"/>
  <c r="W50" i="2"/>
  <c r="S50" i="2"/>
  <c r="K50" i="2"/>
  <c r="AK46" i="2"/>
  <c r="AC46" i="2"/>
  <c r="Y46" i="2"/>
  <c r="Q46" i="2"/>
  <c r="M46" i="2"/>
  <c r="Z50" i="2"/>
  <c r="N50" i="2"/>
  <c r="AJ46" i="2"/>
  <c r="AF46" i="2"/>
  <c r="X46" i="2"/>
  <c r="P46" i="2"/>
  <c r="H46" i="2"/>
  <c r="AI42" i="2"/>
  <c r="AE42" i="2"/>
  <c r="AA42" i="2"/>
  <c r="W42" i="2"/>
  <c r="S42" i="2"/>
  <c r="O42" i="2"/>
  <c r="K42" i="2"/>
  <c r="AJ38" i="2"/>
  <c r="AF38" i="2"/>
  <c r="AB38" i="2"/>
  <c r="X38" i="2"/>
  <c r="T38" i="2"/>
  <c r="P38" i="2"/>
  <c r="L38" i="2"/>
  <c r="H38" i="2"/>
  <c r="AK34" i="2"/>
  <c r="AG34" i="2"/>
  <c r="AC34" i="2"/>
  <c r="Y34" i="2"/>
  <c r="U34" i="2"/>
  <c r="Q34" i="2"/>
  <c r="M34" i="2"/>
  <c r="I34" i="2"/>
  <c r="AH42" i="2"/>
  <c r="AD42" i="2"/>
  <c r="Z42" i="2"/>
  <c r="V42" i="2"/>
  <c r="R42" i="2"/>
  <c r="N42" i="2"/>
  <c r="J42" i="2"/>
  <c r="AI38" i="2"/>
  <c r="AE38" i="2"/>
  <c r="AA38" i="2"/>
  <c r="W38" i="2"/>
  <c r="S38" i="2"/>
  <c r="O38" i="2"/>
  <c r="K38" i="2"/>
  <c r="AJ34" i="2"/>
  <c r="AF34" i="2"/>
  <c r="AB34" i="2"/>
  <c r="X34" i="2"/>
  <c r="T34" i="2"/>
  <c r="P34" i="2"/>
  <c r="L34" i="2"/>
  <c r="H34" i="2"/>
  <c r="AK42" i="2"/>
  <c r="AG42" i="2"/>
  <c r="AC42" i="2"/>
  <c r="Y42" i="2"/>
  <c r="U42" i="2"/>
  <c r="Q42" i="2"/>
  <c r="M42" i="2"/>
  <c r="I42" i="2"/>
  <c r="AH38" i="2"/>
  <c r="AD38" i="2"/>
  <c r="Z38" i="2"/>
  <c r="V38" i="2"/>
  <c r="R38" i="2"/>
  <c r="N38" i="2"/>
  <c r="J38" i="2"/>
  <c r="AI34" i="2"/>
  <c r="AE34" i="2"/>
  <c r="AA34" i="2"/>
  <c r="W34" i="2"/>
  <c r="S34" i="2"/>
  <c r="O34" i="2"/>
  <c r="K34" i="2"/>
  <c r="AJ42" i="2"/>
  <c r="AF42" i="2"/>
  <c r="AB42" i="2"/>
  <c r="X42" i="2"/>
  <c r="T42" i="2"/>
  <c r="P42" i="2"/>
  <c r="L42" i="2"/>
  <c r="H42" i="2"/>
  <c r="AK38" i="2"/>
  <c r="AG38" i="2"/>
  <c r="AC38" i="2"/>
  <c r="Y38" i="2"/>
  <c r="U38" i="2"/>
  <c r="Q38" i="2"/>
  <c r="M38" i="2"/>
  <c r="V34" i="2"/>
  <c r="AH34" i="2"/>
  <c r="R34" i="2"/>
  <c r="I38" i="2"/>
  <c r="AD34" i="2"/>
  <c r="N34" i="2"/>
  <c r="Z34" i="2"/>
  <c r="J34" i="2"/>
  <c r="AK30" i="2"/>
  <c r="AG30" i="2"/>
  <c r="AC30" i="2"/>
  <c r="Y30" i="2"/>
  <c r="U30" i="2"/>
  <c r="Q30" i="2"/>
  <c r="M30" i="2"/>
  <c r="I30" i="2"/>
  <c r="AH26" i="2"/>
  <c r="AD26" i="2"/>
  <c r="Z26" i="2"/>
  <c r="V26" i="2"/>
  <c r="R26" i="2"/>
  <c r="N26" i="2"/>
  <c r="J26" i="2"/>
  <c r="Z30" i="2"/>
  <c r="AE26" i="2"/>
  <c r="W26" i="2"/>
  <c r="O26" i="2"/>
  <c r="AJ30" i="2"/>
  <c r="AF30" i="2"/>
  <c r="AB30" i="2"/>
  <c r="X30" i="2"/>
  <c r="T30" i="2"/>
  <c r="P30" i="2"/>
  <c r="L30" i="2"/>
  <c r="H30" i="2"/>
  <c r="AK26" i="2"/>
  <c r="AG26" i="2"/>
  <c r="AC26" i="2"/>
  <c r="Y26" i="2"/>
  <c r="U26" i="2"/>
  <c r="Q26" i="2"/>
  <c r="M26" i="2"/>
  <c r="I26" i="2"/>
  <c r="W30" i="2"/>
  <c r="K30" i="2"/>
  <c r="AJ26" i="2"/>
  <c r="AB26" i="2"/>
  <c r="T26" i="2"/>
  <c r="L26" i="2"/>
  <c r="AH30" i="2"/>
  <c r="V30" i="2"/>
  <c r="N30" i="2"/>
  <c r="AI30" i="2"/>
  <c r="AE30" i="2"/>
  <c r="AA30" i="2"/>
  <c r="S30" i="2"/>
  <c r="O30" i="2"/>
  <c r="AF26" i="2"/>
  <c r="X26" i="2"/>
  <c r="P26" i="2"/>
  <c r="H26" i="2"/>
  <c r="AD30" i="2"/>
  <c r="R30" i="2"/>
  <c r="J30" i="2"/>
  <c r="AI26" i="2"/>
  <c r="AA26" i="2"/>
  <c r="S26" i="2"/>
  <c r="K26" i="2"/>
  <c r="AK22" i="2"/>
  <c r="AG22" i="2"/>
  <c r="AC22" i="2"/>
  <c r="Y22" i="2"/>
  <c r="U22" i="2"/>
  <c r="Q22" i="2"/>
  <c r="M22" i="2"/>
  <c r="I22" i="2"/>
  <c r="X22" i="2"/>
  <c r="P22" i="2"/>
  <c r="L22" i="2"/>
  <c r="AI22" i="2"/>
  <c r="AA22" i="2"/>
  <c r="W22" i="2"/>
  <c r="O22" i="2"/>
  <c r="AD22" i="2"/>
  <c r="V22" i="2"/>
  <c r="J22" i="2"/>
  <c r="AJ22" i="2"/>
  <c r="AF22" i="2"/>
  <c r="AB22" i="2"/>
  <c r="T22" i="2"/>
  <c r="H22" i="2"/>
  <c r="AE22" i="2"/>
  <c r="S22" i="2"/>
  <c r="K22" i="2"/>
  <c r="AH22" i="2"/>
  <c r="Z22" i="2"/>
  <c r="R22" i="2"/>
  <c r="N22" i="2"/>
  <c r="AK18" i="2"/>
  <c r="AG18" i="2"/>
  <c r="AC18" i="2"/>
  <c r="Y18" i="2"/>
  <c r="U18" i="2"/>
  <c r="Q18" i="2"/>
  <c r="M18" i="2"/>
  <c r="I18" i="2"/>
  <c r="AJ18" i="2"/>
  <c r="AF18" i="2"/>
  <c r="AB18" i="2"/>
  <c r="X18" i="2"/>
  <c r="T18" i="2"/>
  <c r="P18" i="2"/>
  <c r="L18" i="2"/>
  <c r="H18" i="2"/>
  <c r="AI18" i="2"/>
  <c r="AE18" i="2"/>
  <c r="AA18" i="2"/>
  <c r="W18" i="2"/>
  <c r="S18" i="2"/>
  <c r="O18" i="2"/>
  <c r="K18" i="2"/>
  <c r="AH18" i="2"/>
  <c r="AD18" i="2"/>
  <c r="Z18" i="2"/>
  <c r="V18" i="2"/>
  <c r="R18" i="2"/>
  <c r="N18" i="2"/>
  <c r="J18" i="2"/>
  <c r="I14" i="2"/>
  <c r="M14" i="2"/>
  <c r="Q14" i="2"/>
  <c r="U14" i="2"/>
  <c r="Y14" i="2"/>
  <c r="AC14" i="2"/>
  <c r="AG14" i="2"/>
  <c r="AK14" i="2"/>
  <c r="J14" i="2"/>
  <c r="N14" i="2"/>
  <c r="R14" i="2"/>
  <c r="V14" i="2"/>
  <c r="Z14" i="2"/>
  <c r="AD14" i="2"/>
  <c r="AH14" i="2"/>
  <c r="K14" i="2"/>
  <c r="O14" i="2"/>
  <c r="S14" i="2"/>
  <c r="W14" i="2"/>
  <c r="AA14" i="2"/>
  <c r="AE14" i="2"/>
  <c r="AI14" i="2"/>
  <c r="L14" i="2"/>
  <c r="P14" i="2"/>
  <c r="T14" i="2"/>
  <c r="X14" i="2"/>
  <c r="AB14" i="2"/>
  <c r="AF14" i="2"/>
  <c r="AJ14" i="2"/>
  <c r="H14" i="2"/>
  <c r="F46" i="2" l="1"/>
  <c r="J60" i="2" s="1"/>
  <c r="F50" i="2"/>
  <c r="J61" i="2" s="1"/>
  <c r="F42" i="2"/>
  <c r="J59" i="2" s="1"/>
  <c r="F38" i="2"/>
  <c r="J58" i="2" s="1"/>
  <c r="F34" i="2"/>
  <c r="J57" i="2" s="1"/>
  <c r="F26" i="2"/>
  <c r="J55" i="2" s="1"/>
  <c r="F30" i="2"/>
  <c r="J56" i="2" s="1"/>
  <c r="F22" i="2"/>
  <c r="J54" i="2" s="1"/>
  <c r="F18" i="2"/>
  <c r="J53" i="2" s="1"/>
  <c r="F14" i="2"/>
  <c r="J52" i="2" s="1"/>
  <c r="E6" i="2" l="1"/>
  <c r="F6" i="2"/>
</calcChain>
</file>

<file path=xl/sharedStrings.xml><?xml version="1.0" encoding="utf-8"?>
<sst xmlns="http://schemas.openxmlformats.org/spreadsheetml/2006/main" count="571" uniqueCount="39">
  <si>
    <t>択一式
トレ問</t>
    <rPh sb="0" eb="3">
      <t>タクイツシキ</t>
    </rPh>
    <rPh sb="6" eb="7">
      <t>トイ</t>
    </rPh>
    <phoneticPr fontId="1"/>
  </si>
  <si>
    <t>労働基準法</t>
    <rPh sb="0" eb="5">
      <t>ロウドウキジュンホウ</t>
    </rPh>
    <phoneticPr fontId="1"/>
  </si>
  <si>
    <t>本日→</t>
    <rPh sb="0" eb="2">
      <t>ホンジツ</t>
    </rPh>
    <phoneticPr fontId="1"/>
  </si>
  <si>
    <t>労働安全
衛生法</t>
    <rPh sb="0" eb="2">
      <t>ロウドウ</t>
    </rPh>
    <rPh sb="2" eb="4">
      <t>アンゼン</t>
    </rPh>
    <rPh sb="5" eb="8">
      <t>エイセイホウ</t>
    </rPh>
    <phoneticPr fontId="1"/>
  </si>
  <si>
    <t>－</t>
    <phoneticPr fontId="1"/>
  </si>
  <si>
    <t>-</t>
    <phoneticPr fontId="1"/>
  </si>
  <si>
    <t>累計問題数</t>
    <rPh sb="0" eb="2">
      <t>ルイケイ</t>
    </rPh>
    <rPh sb="2" eb="5">
      <t>モンダイスウ</t>
    </rPh>
    <phoneticPr fontId="1"/>
  </si>
  <si>
    <t>労働者災害
補償保険法</t>
    <rPh sb="0" eb="3">
      <t>ロウドウシャ</t>
    </rPh>
    <rPh sb="3" eb="5">
      <t>サイガイ</t>
    </rPh>
    <rPh sb="6" eb="8">
      <t>ホショウ</t>
    </rPh>
    <rPh sb="8" eb="11">
      <t>ホケンホウ</t>
    </rPh>
    <rPh sb="10" eb="11">
      <t>ホウ</t>
    </rPh>
    <phoneticPr fontId="1"/>
  </si>
  <si>
    <t>雇用保険法</t>
    <rPh sb="0" eb="2">
      <t>コヨウ</t>
    </rPh>
    <rPh sb="2" eb="5">
      <t>ホケンホウ</t>
    </rPh>
    <phoneticPr fontId="1"/>
  </si>
  <si>
    <t>労働保険料
徴収法</t>
    <rPh sb="0" eb="5">
      <t>ロウドウホケンリョウ</t>
    </rPh>
    <rPh sb="6" eb="9">
      <t>チョウシュウホウ</t>
    </rPh>
    <phoneticPr fontId="1"/>
  </si>
  <si>
    <t>労働に関する
一般常識</t>
    <rPh sb="0" eb="2">
      <t>ロウドウ</t>
    </rPh>
    <rPh sb="3" eb="4">
      <t>カン</t>
    </rPh>
    <rPh sb="7" eb="9">
      <t>イッパン</t>
    </rPh>
    <rPh sb="9" eb="11">
      <t>ジョウシキホホショウ</t>
    </rPh>
    <phoneticPr fontId="1"/>
  </si>
  <si>
    <t>健康保険法</t>
    <rPh sb="0" eb="2">
      <t>ケンコウ</t>
    </rPh>
    <rPh sb="2" eb="5">
      <t>ホケンホウ</t>
    </rPh>
    <phoneticPr fontId="1"/>
  </si>
  <si>
    <t>国民年金法</t>
    <rPh sb="0" eb="4">
      <t>コクネン</t>
    </rPh>
    <rPh sb="4" eb="5">
      <t>ホウ</t>
    </rPh>
    <phoneticPr fontId="1"/>
  </si>
  <si>
    <t>厚生年金
保険法</t>
    <rPh sb="0" eb="2">
      <t>コウセイ</t>
    </rPh>
    <rPh sb="2" eb="4">
      <t>ネンキン</t>
    </rPh>
    <rPh sb="5" eb="8">
      <t>ホケンホウ</t>
    </rPh>
    <rPh sb="7" eb="8">
      <t>ホウ</t>
    </rPh>
    <phoneticPr fontId="1"/>
  </si>
  <si>
    <t>社会保険に関する
一般常識</t>
    <rPh sb="0" eb="2">
      <t>シャカイ</t>
    </rPh>
    <rPh sb="2" eb="4">
      <t>ホケン</t>
    </rPh>
    <rPh sb="5" eb="6">
      <t>カン</t>
    </rPh>
    <rPh sb="9" eb="11">
      <t>イッパン</t>
    </rPh>
    <rPh sb="11" eb="13">
      <t>ジョウシキ</t>
    </rPh>
    <phoneticPr fontId="1"/>
  </si>
  <si>
    <t>只今累計で</t>
    <rPh sb="0" eb="2">
      <t>タダイマ</t>
    </rPh>
    <rPh sb="2" eb="4">
      <t>ルイケイ</t>
    </rPh>
    <phoneticPr fontId="1"/>
  </si>
  <si>
    <t>労基</t>
    <rPh sb="0" eb="2">
      <t>ロウキ</t>
    </rPh>
    <phoneticPr fontId="1"/>
  </si>
  <si>
    <t>安衛</t>
    <rPh sb="0" eb="2">
      <t>アンエイ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</si>
  <si>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</si>
  <si>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</si>
  <si>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徴収</t>
    <rPh sb="0" eb="2">
      <t>チョウシュウ</t>
    </rPh>
    <phoneticPr fontId="1"/>
  </si>
  <si>
    <t>労一</t>
    <rPh sb="0" eb="1">
      <t>ロウ</t>
    </rPh>
    <rPh sb="1" eb="2">
      <t>イチ</t>
    </rPh>
    <phoneticPr fontId="1"/>
  </si>
  <si>
    <t>健保</t>
    <rPh sb="0" eb="2">
      <t>ケンポ</t>
    </rPh>
    <phoneticPr fontId="1"/>
  </si>
  <si>
    <t>国年</t>
    <rPh sb="0" eb="2">
      <t>コクネン</t>
    </rPh>
    <phoneticPr fontId="1"/>
  </si>
  <si>
    <t>厚年</t>
    <rPh sb="0" eb="2">
      <t>コウネン</t>
    </rPh>
    <phoneticPr fontId="1"/>
  </si>
  <si>
    <t>社一</t>
    <rPh sb="0" eb="2">
      <t>シャイチ</t>
    </rPh>
    <phoneticPr fontId="1"/>
  </si>
  <si>
    <t>残り</t>
    <rPh sb="0" eb="1">
      <t>ノコ</t>
    </rPh>
    <phoneticPr fontId="1"/>
  </si>
  <si>
    <t>　↓日付（例:9/3）・問題数（例:50）を半角入力</t>
    <rPh sb="2" eb="4">
      <t>ヒヅケ</t>
    </rPh>
    <rPh sb="5" eb="6">
      <t>レイ</t>
    </rPh>
    <rPh sb="12" eb="15">
      <t>モンダイスウ</t>
    </rPh>
    <rPh sb="16" eb="17">
      <t>レイ</t>
    </rPh>
    <rPh sb="22" eb="24">
      <t>ハンカク</t>
    </rPh>
    <rPh sb="24" eb="26">
      <t>ニュウリョク</t>
    </rPh>
    <phoneticPr fontId="1"/>
  </si>
  <si>
    <t>最長間隔の科目</t>
    <rPh sb="0" eb="2">
      <t>サイチョウ</t>
    </rPh>
    <rPh sb="2" eb="4">
      <t>カンカク</t>
    </rPh>
    <rPh sb="5" eb="7">
      <t>カモク</t>
    </rPh>
    <phoneticPr fontId="1"/>
  </si>
  <si>
    <t>進捗率</t>
    <rPh sb="0" eb="3">
      <t>シンチョクリツ</t>
    </rPh>
    <phoneticPr fontId="1"/>
  </si>
  <si>
    <t>15000問まであと</t>
    <rPh sb="5" eb="6">
      <t>モン</t>
    </rPh>
    <phoneticPr fontId="1"/>
  </si>
  <si>
    <t>直近の着手日</t>
    <rPh sb="0" eb="2">
      <t>チョッキン</t>
    </rPh>
    <rPh sb="3" eb="5">
      <t>チャクシュ</t>
    </rPh>
    <rPh sb="5" eb="6">
      <t>ヒ</t>
    </rPh>
    <phoneticPr fontId="1"/>
  </si>
  <si>
    <t>最多問題数の科目</t>
    <rPh sb="0" eb="2">
      <t>サイタ</t>
    </rPh>
    <rPh sb="2" eb="5">
      <t>モンダイスウ</t>
    </rPh>
    <rPh sb="6" eb="8">
      <t>カモク</t>
    </rPh>
    <phoneticPr fontId="1"/>
  </si>
  <si>
    <t>最少問題数の科目</t>
    <rPh sb="0" eb="2">
      <t>サイショウ</t>
    </rPh>
    <rPh sb="2" eb="5">
      <t>モンダイスウ</t>
    </rPh>
    <rPh sb="6" eb="8">
      <t>カモク</t>
    </rPh>
    <phoneticPr fontId="1"/>
  </si>
  <si>
    <t>残存率</t>
    <rPh sb="0" eb="3">
      <t>ザンゾンリツ</t>
    </rPh>
    <phoneticPr fontId="1"/>
  </si>
  <si>
    <t>-</t>
    <phoneticPr fontId="1"/>
  </si>
  <si>
    <t>ー</t>
    <phoneticPr fontId="1"/>
  </si>
  <si>
    <t>－</t>
    <phoneticPr fontId="1"/>
  </si>
  <si>
    <t>直近との間隔</t>
    <rPh sb="0" eb="2">
      <t>チョッキン</t>
    </rPh>
    <rPh sb="4" eb="6">
      <t>カンカク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</si>
</sst>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&quot;月&quot;d&quot;日&quot;;@"/>
    <numFmt numFmtId="177" formatCode="0&quot;問&quot;"/>
    <numFmt numFmtId="178" formatCode="m/d;@"/>
    <numFmt numFmtId="179" formatCode="0&quot;日前&quot;"/>
    <numFmt numFmtId="180" formatCode="0.0%"/>
    <numFmt numFmtId="181" formatCode="&quot;進捗率&quot;0.0%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3"/>
      <name val="メイリオ"/>
      <family val="3"/>
      <charset val="128"/>
    </font>
    <font>
      <sz val="11"/>
      <color theme="1"/>
      <name val="游ゴシック"/>
      <family val="2"/>
      <scheme val="minor"/>
    </font>
    <font>
      <b/>
      <sz val="26"/>
      <color theme="3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26"/>
      <color rgb="FFFF0000"/>
      <name val="メイリオ"/>
      <family val="3"/>
      <charset val="128"/>
    </font>
    <font>
      <b/>
      <sz val="22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sz val="20"/>
      <color theme="3"/>
      <name val="メイリオ"/>
      <family val="3"/>
      <charset val="128"/>
    </font>
    <font>
      <b/>
      <sz val="22"/>
      <color theme="3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dashed">
        <color theme="0"/>
      </right>
      <top/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dotted">
        <color theme="0"/>
      </left>
      <right/>
      <top/>
      <bottom/>
      <diagonal/>
    </border>
    <border>
      <left style="dotted">
        <color theme="0"/>
      </left>
      <right/>
      <top style="hair">
        <color theme="0"/>
      </top>
      <bottom style="hair">
        <color theme="0"/>
      </bottom>
      <diagonal/>
    </border>
    <border>
      <left style="dashed">
        <color theme="0"/>
      </left>
      <right style="dashed">
        <color theme="0"/>
      </right>
      <top/>
      <bottom/>
      <diagonal/>
    </border>
    <border>
      <left style="dashed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178" fontId="7" fillId="4" borderId="1" xfId="0" applyNumberFormat="1" applyFont="1" applyFill="1" applyBorder="1" applyAlignment="1" applyProtection="1">
      <alignment horizontal="center" vertical="center" shrinkToFit="1"/>
      <protection locked="0"/>
    </xf>
    <xf numFmtId="178" fontId="7" fillId="4" borderId="5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0" xfId="0" applyNumberFormat="1" applyFont="1" applyAlignment="1" applyProtection="1">
      <alignment horizontal="center" vertical="center" shrinkToFit="1"/>
      <protection locked="0"/>
    </xf>
    <xf numFmtId="0" fontId="8" fillId="5" borderId="0" xfId="0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176" fontId="9" fillId="4" borderId="3" xfId="0" applyNumberFormat="1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177" fontId="9" fillId="4" borderId="4" xfId="0" applyNumberFormat="1" applyFont="1" applyFill="1" applyBorder="1" applyAlignment="1" applyProtection="1">
      <alignment horizontal="center" vertical="center"/>
    </xf>
    <xf numFmtId="179" fontId="9" fillId="4" borderId="3" xfId="0" applyNumberFormat="1" applyFont="1" applyFill="1" applyBorder="1" applyAlignment="1" applyProtection="1">
      <alignment horizontal="center" vertical="center"/>
    </xf>
    <xf numFmtId="179" fontId="5" fillId="4" borderId="5" xfId="0" applyNumberFormat="1" applyFont="1" applyFill="1" applyBorder="1" applyAlignment="1" applyProtection="1">
      <alignment horizontal="center" vertical="center" shrinkToFit="1"/>
    </xf>
    <xf numFmtId="0" fontId="8" fillId="8" borderId="0" xfId="0" applyFont="1" applyFill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8" fillId="8" borderId="0" xfId="0" applyFont="1" applyFill="1" applyAlignment="1" applyProtection="1">
      <alignment horizontal="center" vertical="center" shrinkToFit="1"/>
    </xf>
    <xf numFmtId="176" fontId="9" fillId="9" borderId="3" xfId="0" applyNumberFormat="1" applyFont="1" applyFill="1" applyBorder="1" applyAlignment="1" applyProtection="1">
      <alignment horizontal="center" vertical="center"/>
    </xf>
    <xf numFmtId="177" fontId="9" fillId="9" borderId="4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 shrinkToFit="1"/>
    </xf>
    <xf numFmtId="0" fontId="6" fillId="0" borderId="0" xfId="0" applyFont="1" applyAlignment="1" applyProtection="1">
      <alignment shrinkToFit="1"/>
    </xf>
    <xf numFmtId="177" fontId="6" fillId="0" borderId="0" xfId="0" applyNumberFormat="1" applyFont="1" applyAlignment="1" applyProtection="1">
      <alignment shrinkToFit="1"/>
    </xf>
    <xf numFmtId="176" fontId="2" fillId="2" borderId="0" xfId="0" applyNumberFormat="1" applyFont="1" applyFill="1" applyAlignment="1" applyProtection="1">
      <alignment horizontal="center" vertical="center"/>
    </xf>
    <xf numFmtId="181" fontId="12" fillId="0" borderId="0" xfId="1" applyNumberFormat="1" applyFont="1" applyAlignment="1" applyProtection="1">
      <alignment horizontal="center" shrinkToFi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shrinkToFi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176" fontId="6" fillId="0" borderId="0" xfId="0" applyNumberFormat="1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 vertical="center"/>
    </xf>
    <xf numFmtId="176" fontId="2" fillId="0" borderId="0" xfId="0" applyNumberFormat="1" applyFont="1" applyFill="1" applyAlignment="1" applyProtection="1">
      <alignment horizontal="center" vertical="center"/>
    </xf>
    <xf numFmtId="176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6" fillId="0" borderId="0" xfId="0" applyFont="1" applyAlignment="1" applyProtection="1">
      <alignment horizontal="left"/>
    </xf>
    <xf numFmtId="179" fontId="6" fillId="0" borderId="0" xfId="0" applyNumberFormat="1" applyFont="1" applyAlignment="1" applyProtection="1">
      <alignment shrinkToFit="1"/>
    </xf>
    <xf numFmtId="0" fontId="12" fillId="0" borderId="0" xfId="0" applyFont="1" applyAlignment="1" applyProtection="1">
      <alignment horizontal="right" vertical="top"/>
    </xf>
    <xf numFmtId="0" fontId="12" fillId="0" borderId="0" xfId="0" applyFont="1" applyAlignment="1" applyProtection="1"/>
    <xf numFmtId="179" fontId="14" fillId="10" borderId="12" xfId="0" applyNumberFormat="1" applyFont="1" applyFill="1" applyBorder="1" applyAlignment="1" applyProtection="1">
      <alignment horizontal="center" vertical="center" shrinkToFit="1"/>
    </xf>
    <xf numFmtId="179" fontId="15" fillId="10" borderId="11" xfId="0" applyNumberFormat="1" applyFont="1" applyFill="1" applyBorder="1" applyAlignment="1" applyProtection="1">
      <alignment horizontal="center" vertical="center" shrinkToFit="1"/>
    </xf>
    <xf numFmtId="177" fontId="15" fillId="10" borderId="11" xfId="0" applyNumberFormat="1" applyFont="1" applyFill="1" applyBorder="1" applyAlignment="1" applyProtection="1">
      <alignment horizontal="center" vertical="center" shrinkToFit="1"/>
    </xf>
    <xf numFmtId="179" fontId="18" fillId="4" borderId="12" xfId="0" applyNumberFormat="1" applyFont="1" applyFill="1" applyBorder="1" applyAlignment="1" applyProtection="1">
      <alignment horizontal="center" vertical="center" shrinkToFit="1"/>
    </xf>
    <xf numFmtId="177" fontId="17" fillId="4" borderId="11" xfId="0" applyNumberFormat="1" applyFont="1" applyFill="1" applyBorder="1" applyAlignment="1" applyProtection="1">
      <alignment horizontal="center" vertical="center" shrinkToFit="1"/>
    </xf>
    <xf numFmtId="180" fontId="16" fillId="0" borderId="0" xfId="1" applyNumberFormat="1" applyFont="1" applyAlignment="1" applyProtection="1">
      <alignment horizontal="center" vertical="top" shrinkToFit="1"/>
    </xf>
    <xf numFmtId="10" fontId="18" fillId="0" borderId="0" xfId="1" applyNumberFormat="1" applyFont="1" applyAlignment="1" applyProtection="1">
      <alignment vertical="top" shrinkToFit="1"/>
    </xf>
    <xf numFmtId="0" fontId="19" fillId="0" borderId="0" xfId="0" applyFont="1" applyAlignment="1" applyProtection="1">
      <alignment horizontal="left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</xf>
    <xf numFmtId="0" fontId="4" fillId="7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77" fontId="13" fillId="10" borderId="7" xfId="0" applyNumberFormat="1" applyFont="1" applyFill="1" applyBorder="1" applyAlignment="1" applyProtection="1">
      <alignment horizontal="center" vertical="center" shrinkToFit="1"/>
    </xf>
    <xf numFmtId="177" fontId="13" fillId="10" borderId="8" xfId="0" applyNumberFormat="1" applyFont="1" applyFill="1" applyBorder="1" applyAlignment="1" applyProtection="1">
      <alignment horizontal="center" vertical="center" shrinkToFit="1"/>
    </xf>
    <xf numFmtId="177" fontId="11" fillId="9" borderId="7" xfId="0" applyNumberFormat="1" applyFont="1" applyFill="1" applyBorder="1" applyAlignment="1" applyProtection="1">
      <alignment horizontal="center" vertical="center" shrinkToFit="1"/>
    </xf>
    <xf numFmtId="177" fontId="11" fillId="9" borderId="8" xfId="0" applyNumberFormat="1" applyFont="1" applyFill="1" applyBorder="1" applyAlignment="1" applyProtection="1">
      <alignment horizontal="center" vertical="center" shrinkToFit="1"/>
    </xf>
    <xf numFmtId="0" fontId="12" fillId="0" borderId="9" xfId="0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404787337872051E-2"/>
          <c:y val="0.14850488262800254"/>
          <c:w val="0.94221678673614928"/>
          <c:h val="0.619394584019129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Sheet1!$H$52</c:f>
              <c:strCache>
                <c:ptCount val="1"/>
                <c:pt idx="0">
                  <c:v>労基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Sheet1!$I$52</c:f>
              <c:numCache>
                <c:formatCode>0"問"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C-42D1-9645-FD47102BA7B3}"/>
            </c:ext>
          </c:extLst>
        </c:ser>
        <c:ser>
          <c:idx val="1"/>
          <c:order val="1"/>
          <c:tx>
            <c:strRef>
              <c:f>Sheet1!$H$53</c:f>
              <c:strCache>
                <c:ptCount val="1"/>
                <c:pt idx="0">
                  <c:v>安衛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Sheet1!$I$53</c:f>
              <c:numCache>
                <c:formatCode>0"問"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74C-42D1-9645-FD47102BA7B3}"/>
            </c:ext>
          </c:extLst>
        </c:ser>
        <c:ser>
          <c:idx val="2"/>
          <c:order val="2"/>
          <c:tx>
            <c:strRef>
              <c:f>Sheet1!$H$54</c:f>
              <c:strCache>
                <c:ptCount val="1"/>
                <c:pt idx="0">
                  <c:v>労災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Sheet1!$I$54</c:f>
              <c:numCache>
                <c:formatCode>0"問"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4C-42D1-9645-FD47102BA7B3}"/>
            </c:ext>
          </c:extLst>
        </c:ser>
        <c:ser>
          <c:idx val="3"/>
          <c:order val="3"/>
          <c:tx>
            <c:strRef>
              <c:f>Sheet1!$H$55</c:f>
              <c:strCache>
                <c:ptCount val="1"/>
                <c:pt idx="0">
                  <c:v>雇用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Sheet1!$I$55</c:f>
              <c:numCache>
                <c:formatCode>0"問"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74C-42D1-9645-FD47102BA7B3}"/>
            </c:ext>
          </c:extLst>
        </c:ser>
        <c:ser>
          <c:idx val="4"/>
          <c:order val="4"/>
          <c:tx>
            <c:strRef>
              <c:f>Sheet1!$H$56</c:f>
              <c:strCache>
                <c:ptCount val="1"/>
                <c:pt idx="0">
                  <c:v>徴収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Sheet1!$I$56</c:f>
              <c:numCache>
                <c:formatCode>0"問"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74C-42D1-9645-FD47102BA7B3}"/>
            </c:ext>
          </c:extLst>
        </c:ser>
        <c:ser>
          <c:idx val="5"/>
          <c:order val="5"/>
          <c:tx>
            <c:strRef>
              <c:f>Sheet1!$H$57</c:f>
              <c:strCache>
                <c:ptCount val="1"/>
                <c:pt idx="0">
                  <c:v>労一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Sheet1!$I$57</c:f>
              <c:numCache>
                <c:formatCode>0"問"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74C-42D1-9645-FD47102BA7B3}"/>
            </c:ext>
          </c:extLst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健保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Sheet1!$I$58</c:f>
              <c:numCache>
                <c:formatCode>0"問"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74C-42D1-9645-FD47102BA7B3}"/>
            </c:ext>
          </c:extLst>
        </c:ser>
        <c:ser>
          <c:idx val="7"/>
          <c:order val="7"/>
          <c:tx>
            <c:strRef>
              <c:f>Sheet1!$H$59</c:f>
              <c:strCache>
                <c:ptCount val="1"/>
                <c:pt idx="0">
                  <c:v>国年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Sheet1!$I$59</c:f>
              <c:numCache>
                <c:formatCode>0"問"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74C-42D1-9645-FD47102BA7B3}"/>
            </c:ext>
          </c:extLst>
        </c:ser>
        <c:ser>
          <c:idx val="8"/>
          <c:order val="8"/>
          <c:tx>
            <c:strRef>
              <c:f>Sheet1!$H$60</c:f>
              <c:strCache>
                <c:ptCount val="1"/>
                <c:pt idx="0">
                  <c:v>厚年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Sheet1!$I$60</c:f>
              <c:numCache>
                <c:formatCode>0"問"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74C-42D1-9645-FD47102BA7B3}"/>
            </c:ext>
          </c:extLst>
        </c:ser>
        <c:ser>
          <c:idx val="9"/>
          <c:order val="9"/>
          <c:tx>
            <c:strRef>
              <c:f>Sheet1!$H$61</c:f>
              <c:strCache>
                <c:ptCount val="1"/>
                <c:pt idx="0">
                  <c:v>社一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Sheet1!$I$61</c:f>
              <c:numCache>
                <c:formatCode>0"問"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74C-42D1-9645-FD47102BA7B3}"/>
            </c:ext>
          </c:extLst>
        </c:ser>
        <c:ser>
          <c:idx val="10"/>
          <c:order val="10"/>
          <c:tx>
            <c:strRef>
              <c:f>Sheet1!$H$62</c:f>
              <c:strCache>
                <c:ptCount val="1"/>
                <c:pt idx="0">
                  <c:v>残り</c:v>
                </c:pt>
              </c:strCache>
            </c:strRef>
          </c:tx>
          <c:spPr>
            <a:noFill/>
            <a:ln>
              <a:solidFill>
                <a:srgbClr val="FF0000"/>
              </a:solidFill>
              <a:prstDash val="dash"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rgbClr val="FF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15-C74C-42D1-9645-FD47102BA7B3}"/>
              </c:ext>
            </c:extLst>
          </c:dPt>
          <c:val>
            <c:numRef>
              <c:f>Sheet1!$I$62</c:f>
              <c:numCache>
                <c:formatCode>0"問"</c:formatCode>
                <c:ptCount val="1"/>
                <c:pt idx="0">
                  <c:v>14600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74C-42D1-9645-FD47102BA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00"/>
        <c:axId val="586758072"/>
        <c:axId val="586758392"/>
      </c:barChart>
      <c:catAx>
        <c:axId val="586758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86758392"/>
        <c:crosses val="autoZero"/>
        <c:auto val="1"/>
        <c:lblAlgn val="ctr"/>
        <c:lblOffset val="100"/>
        <c:noMultiLvlLbl val="0"/>
      </c:catAx>
      <c:valAx>
        <c:axId val="586758392"/>
        <c:scaling>
          <c:orientation val="minMax"/>
          <c:max val="1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問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675807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440421198319804E-2"/>
          <c:y val="5.7204588251980491E-3"/>
          <c:w val="0.88471014252099933"/>
          <c:h val="0.13328027193650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121228</xdr:colOff>
      <xdr:row>0</xdr:row>
      <xdr:rowOff>103906</xdr:rowOff>
    </xdr:from>
    <xdr:to>
      <xdr:col>28</xdr:col>
      <xdr:colOff>117517</xdr:colOff>
      <xdr:row>7</xdr:row>
      <xdr:rowOff>353784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205D3E7A-44D2-4378-8B0A-344600D1DE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C8943-E369-4B22-9DFA-807033FBEB9F}">
  <dimension ref="B1:CY62"/>
  <sheetViews>
    <sheetView tabSelected="1" zoomScale="70" zoomScaleNormal="70" zoomScaleSheetLayoutView="85" workbookViewId="0">
      <pane xSplit="6" ySplit="10" topLeftCell="G11" activePane="bottomRight" state="frozen"/>
      <selection pane="topRight" activeCell="F1" sqref="F1"/>
      <selection pane="bottomLeft" activeCell="A3" sqref="A3"/>
      <selection pane="bottomRight" activeCell="F8" sqref="F8"/>
    </sheetView>
  </sheetViews>
  <sheetFormatPr defaultRowHeight="18.75" x14ac:dyDescent="0.45"/>
  <cols>
    <col min="1" max="1" width="9" style="19"/>
    <col min="2" max="3" width="12.375" style="19" customWidth="1"/>
    <col min="4" max="4" width="9" style="19"/>
    <col min="5" max="5" width="13.375" style="19" customWidth="1"/>
    <col min="6" max="6" width="19.875" style="19" customWidth="1"/>
    <col min="7" max="7" width="2.5" style="19" customWidth="1"/>
    <col min="8" max="29" width="6.625" style="21" customWidth="1"/>
    <col min="30" max="37" width="6.625" style="19" customWidth="1"/>
    <col min="38" max="57" width="6.625" style="1" customWidth="1"/>
    <col min="58" max="103" width="9" style="1"/>
    <col min="104" max="16384" width="9" style="19"/>
  </cols>
  <sheetData>
    <row r="1" spans="2:103" ht="31.5" customHeight="1" thickBot="1" x14ac:dyDescent="0.55000000000000004">
      <c r="B1" s="63" t="s">
        <v>15</v>
      </c>
      <c r="C1" s="63"/>
      <c r="E1" s="58" t="s">
        <v>30</v>
      </c>
      <c r="F1" s="58"/>
    </row>
    <row r="2" spans="2:103" ht="35.1" customHeight="1" thickBot="1" x14ac:dyDescent="0.5">
      <c r="B2" s="61">
        <f>SUM(F13,F17,F21,F25,F29,F33,F37,F41,F45,F49)</f>
        <v>400</v>
      </c>
      <c r="C2" s="62"/>
      <c r="E2" s="59">
        <f>15000-B2</f>
        <v>14600</v>
      </c>
      <c r="F2" s="60"/>
      <c r="H2" s="29"/>
    </row>
    <row r="3" spans="2:103" ht="33.75" customHeight="1" x14ac:dyDescent="0.45">
      <c r="B3" s="41" t="s">
        <v>29</v>
      </c>
      <c r="C3" s="49">
        <f>B2/15000</f>
        <v>2.6666666666666668E-2</v>
      </c>
      <c r="E3" s="41" t="s">
        <v>34</v>
      </c>
      <c r="F3" s="48">
        <f>(15000-B2)/15000</f>
        <v>0.97333333333333338</v>
      </c>
      <c r="H3" s="29"/>
    </row>
    <row r="4" spans="2:103" ht="9.75" customHeight="1" x14ac:dyDescent="0.5">
      <c r="E4" s="24"/>
      <c r="H4" s="29"/>
    </row>
    <row r="5" spans="2:103" ht="22.5" x14ac:dyDescent="0.5">
      <c r="B5" s="57" t="s">
        <v>32</v>
      </c>
      <c r="C5" s="57"/>
      <c r="D5" s="42"/>
      <c r="E5" s="57" t="s">
        <v>28</v>
      </c>
      <c r="F5" s="57"/>
      <c r="H5" s="29"/>
    </row>
    <row r="6" spans="2:103" ht="35.1" customHeight="1" x14ac:dyDescent="0.45">
      <c r="B6" s="46" t="str">
        <f>INDEX($H$52:I61,MATCH(MAX($I$52:$I$61),$I$52:$I$61,0),1)</f>
        <v>労基</v>
      </c>
      <c r="C6" s="47">
        <f>MAX($I$52:$I$61)</f>
        <v>300</v>
      </c>
      <c r="E6" s="43" t="str">
        <f ca="1">INDEX($H$52:M61,MATCH(MAX($J$52:$J$61),$J$52:$J$61,0),1)</f>
        <v>安衛</v>
      </c>
      <c r="F6" s="44">
        <f ca="1">MAX($J$52:$J$61)</f>
        <v>22</v>
      </c>
      <c r="H6" s="29"/>
    </row>
    <row r="7" spans="2:103" ht="22.5" x14ac:dyDescent="0.5">
      <c r="B7" s="57" t="s">
        <v>33</v>
      </c>
      <c r="C7" s="57"/>
      <c r="H7" s="29"/>
    </row>
    <row r="8" spans="2:103" ht="35.1" customHeight="1" x14ac:dyDescent="0.45">
      <c r="B8" s="43" t="str">
        <f>INDEX($H$52:I63,MATCH(MIN($I$52:$I$61),$I$52:$I$61,0),1)</f>
        <v>労災</v>
      </c>
      <c r="C8" s="45">
        <f>MIN($I$52:$I$61)</f>
        <v>0</v>
      </c>
      <c r="H8" s="29"/>
    </row>
    <row r="9" spans="2:103" x14ac:dyDescent="0.45">
      <c r="H9" s="29"/>
    </row>
    <row r="10" spans="2:103" x14ac:dyDescent="0.45">
      <c r="B10" s="7"/>
      <c r="C10" s="7"/>
      <c r="D10" s="32" t="s">
        <v>2</v>
      </c>
      <c r="E10" s="23">
        <f ca="1">TODAY()</f>
        <v>43761</v>
      </c>
      <c r="F10" s="33"/>
      <c r="G10" s="33"/>
      <c r="H10" s="25">
        <v>1</v>
      </c>
      <c r="I10" s="26">
        <v>2</v>
      </c>
      <c r="J10" s="27">
        <v>3</v>
      </c>
      <c r="K10" s="26">
        <v>4</v>
      </c>
      <c r="L10" s="27">
        <v>5</v>
      </c>
      <c r="M10" s="26">
        <v>6</v>
      </c>
      <c r="N10" s="27">
        <v>7</v>
      </c>
      <c r="O10" s="26">
        <v>8</v>
      </c>
      <c r="P10" s="27">
        <v>9</v>
      </c>
      <c r="Q10" s="26">
        <v>10</v>
      </c>
      <c r="R10" s="27">
        <v>11</v>
      </c>
      <c r="S10" s="26">
        <v>12</v>
      </c>
      <c r="T10" s="27">
        <v>13</v>
      </c>
      <c r="U10" s="26">
        <v>14</v>
      </c>
      <c r="V10" s="27">
        <v>15</v>
      </c>
      <c r="W10" s="26">
        <v>16</v>
      </c>
      <c r="X10" s="27">
        <v>17</v>
      </c>
      <c r="Y10" s="26">
        <v>18</v>
      </c>
      <c r="Z10" s="27">
        <v>19</v>
      </c>
      <c r="AA10" s="26">
        <v>20</v>
      </c>
      <c r="AB10" s="27">
        <v>21</v>
      </c>
      <c r="AC10" s="26">
        <v>22</v>
      </c>
      <c r="AD10" s="27">
        <v>23</v>
      </c>
      <c r="AE10" s="26">
        <v>24</v>
      </c>
      <c r="AF10" s="27">
        <v>25</v>
      </c>
      <c r="AG10" s="26">
        <v>26</v>
      </c>
      <c r="AH10" s="27">
        <v>27</v>
      </c>
      <c r="AI10" s="26">
        <v>28</v>
      </c>
      <c r="AJ10" s="27">
        <v>29</v>
      </c>
      <c r="AK10" s="28">
        <v>30</v>
      </c>
      <c r="AL10" s="27">
        <v>31</v>
      </c>
      <c r="AM10" s="26">
        <v>32</v>
      </c>
      <c r="AN10" s="27">
        <v>33</v>
      </c>
      <c r="AO10" s="26">
        <v>34</v>
      </c>
      <c r="AP10" s="27">
        <v>35</v>
      </c>
      <c r="AQ10" s="26">
        <v>36</v>
      </c>
      <c r="AR10" s="27">
        <v>37</v>
      </c>
      <c r="AS10" s="26">
        <v>38</v>
      </c>
      <c r="AT10" s="27">
        <v>39</v>
      </c>
      <c r="AU10" s="28">
        <v>40</v>
      </c>
      <c r="AV10" s="27">
        <v>41</v>
      </c>
      <c r="AW10" s="26">
        <v>42</v>
      </c>
      <c r="AX10" s="27">
        <v>43</v>
      </c>
      <c r="AY10" s="26">
        <v>44</v>
      </c>
      <c r="AZ10" s="27">
        <v>45</v>
      </c>
      <c r="BA10" s="26">
        <v>46</v>
      </c>
      <c r="BB10" s="27">
        <v>47</v>
      </c>
      <c r="BC10" s="26">
        <v>48</v>
      </c>
      <c r="BD10" s="27">
        <v>49</v>
      </c>
      <c r="BE10" s="28">
        <v>50</v>
      </c>
    </row>
    <row r="11" spans="2:103" s="38" customFormat="1" x14ac:dyDescent="0.45">
      <c r="B11" s="34"/>
      <c r="C11" s="34"/>
      <c r="D11" s="35"/>
      <c r="E11" s="36"/>
      <c r="F11" s="37"/>
      <c r="G11" s="37"/>
      <c r="H11" s="50" t="s">
        <v>27</v>
      </c>
      <c r="I11" s="30"/>
      <c r="J11" s="31"/>
      <c r="K11" s="30"/>
      <c r="L11" s="31"/>
      <c r="M11" s="30"/>
      <c r="N11" s="31"/>
      <c r="O11" s="30"/>
      <c r="P11" s="31"/>
      <c r="Q11" s="30"/>
      <c r="R11" s="31"/>
      <c r="S11" s="30"/>
      <c r="T11" s="31"/>
      <c r="U11" s="30"/>
      <c r="V11" s="31"/>
      <c r="W11" s="30"/>
      <c r="X11" s="31"/>
      <c r="Y11" s="30"/>
      <c r="Z11" s="31"/>
      <c r="AA11" s="30"/>
      <c r="AB11" s="31"/>
      <c r="AC11" s="30"/>
      <c r="AD11" s="31"/>
      <c r="AE11" s="30"/>
      <c r="AF11" s="31"/>
      <c r="AG11" s="30"/>
      <c r="AH11" s="31"/>
      <c r="AI11" s="30"/>
      <c r="AJ11" s="31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</row>
    <row r="12" spans="2:103" ht="24.95" customHeight="1" x14ac:dyDescent="0.45">
      <c r="B12" s="64" t="s">
        <v>1</v>
      </c>
      <c r="C12" s="64"/>
      <c r="D12" s="51" t="s">
        <v>0</v>
      </c>
      <c r="E12" s="8" t="s">
        <v>31</v>
      </c>
      <c r="F12" s="9">
        <f>MAX(H12:CB12)</f>
        <v>43743</v>
      </c>
      <c r="G12" s="7"/>
      <c r="H12" s="3">
        <v>43709</v>
      </c>
      <c r="I12" s="4">
        <v>43713</v>
      </c>
      <c r="J12" s="4">
        <v>43723</v>
      </c>
      <c r="K12" s="4">
        <v>43733</v>
      </c>
      <c r="L12" s="4">
        <v>43739</v>
      </c>
      <c r="M12" s="4">
        <v>43743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4" t="s">
        <v>4</v>
      </c>
      <c r="V12" s="4" t="s">
        <v>4</v>
      </c>
      <c r="W12" s="4" t="s">
        <v>4</v>
      </c>
      <c r="X12" s="4" t="s">
        <v>4</v>
      </c>
      <c r="Y12" s="4" t="s">
        <v>4</v>
      </c>
      <c r="Z12" s="4" t="s">
        <v>4</v>
      </c>
      <c r="AA12" s="4" t="s">
        <v>4</v>
      </c>
      <c r="AB12" s="4" t="s">
        <v>4</v>
      </c>
      <c r="AC12" s="4" t="s">
        <v>4</v>
      </c>
      <c r="AD12" s="4" t="s">
        <v>4</v>
      </c>
      <c r="AE12" s="4" t="s">
        <v>4</v>
      </c>
      <c r="AF12" s="4" t="s">
        <v>4</v>
      </c>
      <c r="AG12" s="4" t="s">
        <v>4</v>
      </c>
      <c r="AH12" s="4" t="s">
        <v>4</v>
      </c>
      <c r="AI12" s="4" t="s">
        <v>4</v>
      </c>
      <c r="AJ12" s="4" t="s">
        <v>4</v>
      </c>
      <c r="AK12" s="4" t="s">
        <v>4</v>
      </c>
      <c r="AL12" s="4" t="s">
        <v>4</v>
      </c>
      <c r="AM12" s="4" t="s">
        <v>4</v>
      </c>
      <c r="AN12" s="4" t="s">
        <v>4</v>
      </c>
      <c r="AO12" s="4" t="s">
        <v>4</v>
      </c>
      <c r="AP12" s="4" t="s">
        <v>4</v>
      </c>
      <c r="AQ12" s="4" t="s">
        <v>4</v>
      </c>
      <c r="AR12" s="4" t="s">
        <v>4</v>
      </c>
      <c r="AS12" s="4" t="s">
        <v>4</v>
      </c>
      <c r="AT12" s="4" t="s">
        <v>4</v>
      </c>
      <c r="AU12" s="4" t="s">
        <v>4</v>
      </c>
      <c r="AV12" s="4" t="s">
        <v>4</v>
      </c>
      <c r="AW12" s="4" t="s">
        <v>4</v>
      </c>
      <c r="AX12" s="4" t="s">
        <v>4</v>
      </c>
      <c r="AY12" s="4" t="s">
        <v>4</v>
      </c>
      <c r="AZ12" s="4" t="s">
        <v>4</v>
      </c>
      <c r="BA12" s="4" t="s">
        <v>4</v>
      </c>
      <c r="BB12" s="4" t="s">
        <v>4</v>
      </c>
      <c r="BC12" s="4" t="s">
        <v>4</v>
      </c>
      <c r="BD12" s="4" t="s">
        <v>4</v>
      </c>
      <c r="BE12" s="4" t="s">
        <v>4</v>
      </c>
    </row>
    <row r="13" spans="2:103" ht="24.95" customHeight="1" x14ac:dyDescent="0.45">
      <c r="B13" s="64"/>
      <c r="C13" s="64"/>
      <c r="D13" s="52"/>
      <c r="E13" s="10" t="s">
        <v>6</v>
      </c>
      <c r="F13" s="11">
        <f>SUM(H13:CB13)</f>
        <v>300</v>
      </c>
      <c r="G13" s="7"/>
      <c r="H13" s="5">
        <v>50</v>
      </c>
      <c r="I13" s="5">
        <v>50</v>
      </c>
      <c r="J13" s="5">
        <v>50</v>
      </c>
      <c r="K13" s="5">
        <v>50</v>
      </c>
      <c r="L13" s="5">
        <v>50</v>
      </c>
      <c r="M13" s="5">
        <v>50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2:103" ht="24.95" customHeight="1" x14ac:dyDescent="0.45">
      <c r="B14" s="64"/>
      <c r="C14" s="64"/>
      <c r="D14" s="52"/>
      <c r="E14" s="6" t="s">
        <v>38</v>
      </c>
      <c r="F14" s="12">
        <f ca="1">MIN(H14:CB14)</f>
        <v>18</v>
      </c>
      <c r="G14" s="7"/>
      <c r="H14" s="13">
        <f t="shared" ref="H14:AK14" ca="1" si="0">IFERROR(DATEDIF(H12,$E$10,"d"),"")</f>
        <v>52</v>
      </c>
      <c r="I14" s="13">
        <f t="shared" ca="1" si="0"/>
        <v>48</v>
      </c>
      <c r="J14" s="13">
        <f t="shared" ca="1" si="0"/>
        <v>38</v>
      </c>
      <c r="K14" s="13">
        <f t="shared" ca="1" si="0"/>
        <v>28</v>
      </c>
      <c r="L14" s="13">
        <f t="shared" ca="1" si="0"/>
        <v>22</v>
      </c>
      <c r="M14" s="13">
        <f t="shared" ca="1" si="0"/>
        <v>18</v>
      </c>
      <c r="N14" s="13" t="str">
        <f t="shared" ca="1" si="0"/>
        <v/>
      </c>
      <c r="O14" s="13" t="str">
        <f t="shared" ca="1" si="0"/>
        <v/>
      </c>
      <c r="P14" s="13" t="str">
        <f t="shared" ca="1" si="0"/>
        <v/>
      </c>
      <c r="Q14" s="13" t="str">
        <f t="shared" ca="1" si="0"/>
        <v/>
      </c>
      <c r="R14" s="13" t="str">
        <f t="shared" ca="1" si="0"/>
        <v/>
      </c>
      <c r="S14" s="13" t="str">
        <f t="shared" ca="1" si="0"/>
        <v/>
      </c>
      <c r="T14" s="13" t="str">
        <f t="shared" ca="1" si="0"/>
        <v/>
      </c>
      <c r="U14" s="13" t="str">
        <f t="shared" ca="1" si="0"/>
        <v/>
      </c>
      <c r="V14" s="13" t="str">
        <f t="shared" ca="1" si="0"/>
        <v/>
      </c>
      <c r="W14" s="13" t="str">
        <f t="shared" ca="1" si="0"/>
        <v/>
      </c>
      <c r="X14" s="13" t="str">
        <f t="shared" ca="1" si="0"/>
        <v/>
      </c>
      <c r="Y14" s="13" t="str">
        <f t="shared" ca="1" si="0"/>
        <v/>
      </c>
      <c r="Z14" s="13" t="str">
        <f t="shared" ca="1" si="0"/>
        <v/>
      </c>
      <c r="AA14" s="13" t="str">
        <f t="shared" ca="1" si="0"/>
        <v/>
      </c>
      <c r="AB14" s="13" t="str">
        <f t="shared" ca="1" si="0"/>
        <v/>
      </c>
      <c r="AC14" s="13" t="str">
        <f t="shared" ca="1" si="0"/>
        <v/>
      </c>
      <c r="AD14" s="13" t="str">
        <f t="shared" ca="1" si="0"/>
        <v/>
      </c>
      <c r="AE14" s="13" t="str">
        <f t="shared" ca="1" si="0"/>
        <v/>
      </c>
      <c r="AF14" s="13" t="str">
        <f t="shared" ca="1" si="0"/>
        <v/>
      </c>
      <c r="AG14" s="13" t="str">
        <f t="shared" ca="1" si="0"/>
        <v/>
      </c>
      <c r="AH14" s="13" t="str">
        <f t="shared" ca="1" si="0"/>
        <v/>
      </c>
      <c r="AI14" s="13" t="str">
        <f t="shared" ca="1" si="0"/>
        <v/>
      </c>
      <c r="AJ14" s="13" t="str">
        <f t="shared" ca="1" si="0"/>
        <v/>
      </c>
      <c r="AK14" s="13" t="str">
        <f t="shared" ca="1" si="0"/>
        <v/>
      </c>
      <c r="AL14" s="13" t="str">
        <f t="shared" ref="AL14:BE14" ca="1" si="1">IFERROR(DATEDIF(AL12,$E$10,"d"),"")</f>
        <v/>
      </c>
      <c r="AM14" s="13" t="str">
        <f t="shared" ca="1" si="1"/>
        <v/>
      </c>
      <c r="AN14" s="13" t="str">
        <f t="shared" ca="1" si="1"/>
        <v/>
      </c>
      <c r="AO14" s="13" t="str">
        <f t="shared" ca="1" si="1"/>
        <v/>
      </c>
      <c r="AP14" s="13" t="str">
        <f t="shared" ca="1" si="1"/>
        <v/>
      </c>
      <c r="AQ14" s="13" t="str">
        <f t="shared" ca="1" si="1"/>
        <v/>
      </c>
      <c r="AR14" s="13" t="str">
        <f t="shared" ca="1" si="1"/>
        <v/>
      </c>
      <c r="AS14" s="13" t="str">
        <f t="shared" ca="1" si="1"/>
        <v/>
      </c>
      <c r="AT14" s="13" t="str">
        <f t="shared" ca="1" si="1"/>
        <v/>
      </c>
      <c r="AU14" s="13" t="str">
        <f t="shared" ca="1" si="1"/>
        <v/>
      </c>
      <c r="AV14" s="13" t="str">
        <f t="shared" ca="1" si="1"/>
        <v/>
      </c>
      <c r="AW14" s="13" t="str">
        <f t="shared" ca="1" si="1"/>
        <v/>
      </c>
      <c r="AX14" s="13" t="str">
        <f t="shared" ca="1" si="1"/>
        <v/>
      </c>
      <c r="AY14" s="13" t="str">
        <f t="shared" ca="1" si="1"/>
        <v/>
      </c>
      <c r="AZ14" s="13" t="str">
        <f t="shared" ca="1" si="1"/>
        <v/>
      </c>
      <c r="BA14" s="13" t="str">
        <f t="shared" ca="1" si="1"/>
        <v/>
      </c>
      <c r="BB14" s="13" t="str">
        <f t="shared" ca="1" si="1"/>
        <v/>
      </c>
      <c r="BC14" s="13" t="str">
        <f t="shared" ca="1" si="1"/>
        <v/>
      </c>
      <c r="BD14" s="13" t="str">
        <f t="shared" ca="1" si="1"/>
        <v/>
      </c>
      <c r="BE14" s="13" t="str">
        <f t="shared" ca="1" si="1"/>
        <v/>
      </c>
    </row>
    <row r="15" spans="2:103" x14ac:dyDescent="0.45">
      <c r="H15" s="50" t="s">
        <v>27</v>
      </c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</row>
    <row r="16" spans="2:103" ht="24.95" customHeight="1" x14ac:dyDescent="0.45">
      <c r="B16" s="56" t="s">
        <v>3</v>
      </c>
      <c r="C16" s="56"/>
      <c r="D16" s="51" t="s">
        <v>0</v>
      </c>
      <c r="E16" s="8" t="s">
        <v>31</v>
      </c>
      <c r="F16" s="9">
        <f>MAX(H16:CB16)</f>
        <v>43739</v>
      </c>
      <c r="G16" s="7"/>
      <c r="H16" s="4">
        <v>43709</v>
      </c>
      <c r="I16" s="4">
        <v>43739</v>
      </c>
      <c r="J16" s="4" t="s">
        <v>37</v>
      </c>
      <c r="K16" s="4" t="s">
        <v>4</v>
      </c>
      <c r="L16" s="4" t="s">
        <v>4</v>
      </c>
      <c r="M16" s="4" t="s">
        <v>4</v>
      </c>
      <c r="N16" s="4" t="s">
        <v>4</v>
      </c>
      <c r="O16" s="4" t="s">
        <v>4</v>
      </c>
      <c r="P16" s="4" t="s">
        <v>4</v>
      </c>
      <c r="Q16" s="4" t="s">
        <v>4</v>
      </c>
      <c r="R16" s="4" t="s">
        <v>4</v>
      </c>
      <c r="S16" s="4" t="s">
        <v>4</v>
      </c>
      <c r="T16" s="4" t="s">
        <v>4</v>
      </c>
      <c r="U16" s="4" t="s">
        <v>4</v>
      </c>
      <c r="V16" s="4" t="s">
        <v>4</v>
      </c>
      <c r="W16" s="4" t="s">
        <v>4</v>
      </c>
      <c r="X16" s="4" t="s">
        <v>4</v>
      </c>
      <c r="Y16" s="4" t="s">
        <v>4</v>
      </c>
      <c r="Z16" s="4" t="s">
        <v>4</v>
      </c>
      <c r="AA16" s="4" t="s">
        <v>4</v>
      </c>
      <c r="AB16" s="4" t="s">
        <v>4</v>
      </c>
      <c r="AC16" s="4" t="s">
        <v>4</v>
      </c>
      <c r="AD16" s="4" t="s">
        <v>4</v>
      </c>
      <c r="AE16" s="4" t="s">
        <v>4</v>
      </c>
      <c r="AF16" s="4" t="s">
        <v>4</v>
      </c>
      <c r="AG16" s="4" t="s">
        <v>4</v>
      </c>
      <c r="AH16" s="4" t="s">
        <v>4</v>
      </c>
      <c r="AI16" s="4" t="s">
        <v>4</v>
      </c>
      <c r="AJ16" s="4" t="s">
        <v>4</v>
      </c>
      <c r="AK16" s="4" t="s">
        <v>4</v>
      </c>
      <c r="AL16" s="4" t="s">
        <v>4</v>
      </c>
      <c r="AM16" s="4" t="s">
        <v>4</v>
      </c>
      <c r="AN16" s="4" t="s">
        <v>4</v>
      </c>
      <c r="AO16" s="4" t="s">
        <v>4</v>
      </c>
      <c r="AP16" s="4" t="s">
        <v>4</v>
      </c>
      <c r="AQ16" s="4" t="s">
        <v>4</v>
      </c>
      <c r="AR16" s="4" t="s">
        <v>4</v>
      </c>
      <c r="AS16" s="4" t="s">
        <v>4</v>
      </c>
      <c r="AT16" s="4" t="s">
        <v>4</v>
      </c>
      <c r="AU16" s="4" t="s">
        <v>4</v>
      </c>
      <c r="AV16" s="4" t="s">
        <v>4</v>
      </c>
      <c r="AW16" s="4" t="s">
        <v>4</v>
      </c>
      <c r="AX16" s="4" t="s">
        <v>4</v>
      </c>
      <c r="AY16" s="4" t="s">
        <v>4</v>
      </c>
      <c r="AZ16" s="4" t="s">
        <v>4</v>
      </c>
      <c r="BA16" s="4" t="s">
        <v>4</v>
      </c>
      <c r="BB16" s="4" t="s">
        <v>4</v>
      </c>
      <c r="BC16" s="4" t="s">
        <v>4</v>
      </c>
      <c r="BD16" s="4" t="s">
        <v>4</v>
      </c>
      <c r="BE16" s="4" t="s">
        <v>4</v>
      </c>
    </row>
    <row r="17" spans="2:57" ht="24.95" customHeight="1" x14ac:dyDescent="0.45">
      <c r="B17" s="56"/>
      <c r="C17" s="56"/>
      <c r="D17" s="52"/>
      <c r="E17" s="10" t="s">
        <v>6</v>
      </c>
      <c r="F17" s="11">
        <f>SUM(H17:CB17)</f>
        <v>100</v>
      </c>
      <c r="G17" s="7"/>
      <c r="H17" s="5">
        <v>50</v>
      </c>
      <c r="I17" s="5">
        <v>50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2:57" ht="24.95" customHeight="1" x14ac:dyDescent="0.45">
      <c r="B18" s="56"/>
      <c r="C18" s="56"/>
      <c r="D18" s="52"/>
      <c r="E18" s="6" t="s">
        <v>38</v>
      </c>
      <c r="F18" s="12">
        <f ca="1">MIN(H18:CB18)</f>
        <v>22</v>
      </c>
      <c r="G18" s="7"/>
      <c r="H18" s="13">
        <f t="shared" ref="H18:AK18" ca="1" si="2">IFERROR(DATEDIF(H16,$E$10,"d"),"")</f>
        <v>52</v>
      </c>
      <c r="I18" s="13">
        <f t="shared" ca="1" si="2"/>
        <v>22</v>
      </c>
      <c r="J18" s="13" t="str">
        <f t="shared" ca="1" si="2"/>
        <v/>
      </c>
      <c r="K18" s="13" t="str">
        <f t="shared" ca="1" si="2"/>
        <v/>
      </c>
      <c r="L18" s="13" t="str">
        <f t="shared" ca="1" si="2"/>
        <v/>
      </c>
      <c r="M18" s="13" t="str">
        <f t="shared" ca="1" si="2"/>
        <v/>
      </c>
      <c r="N18" s="13" t="str">
        <f t="shared" ca="1" si="2"/>
        <v/>
      </c>
      <c r="O18" s="13" t="str">
        <f t="shared" ca="1" si="2"/>
        <v/>
      </c>
      <c r="P18" s="13" t="str">
        <f t="shared" ca="1" si="2"/>
        <v/>
      </c>
      <c r="Q18" s="13" t="str">
        <f t="shared" ca="1" si="2"/>
        <v/>
      </c>
      <c r="R18" s="13" t="str">
        <f t="shared" ca="1" si="2"/>
        <v/>
      </c>
      <c r="S18" s="13" t="str">
        <f t="shared" ca="1" si="2"/>
        <v/>
      </c>
      <c r="T18" s="13" t="str">
        <f t="shared" ca="1" si="2"/>
        <v/>
      </c>
      <c r="U18" s="13" t="str">
        <f t="shared" ca="1" si="2"/>
        <v/>
      </c>
      <c r="V18" s="13" t="str">
        <f t="shared" ca="1" si="2"/>
        <v/>
      </c>
      <c r="W18" s="13" t="str">
        <f t="shared" ca="1" si="2"/>
        <v/>
      </c>
      <c r="X18" s="13" t="str">
        <f t="shared" ca="1" si="2"/>
        <v/>
      </c>
      <c r="Y18" s="13" t="str">
        <f t="shared" ca="1" si="2"/>
        <v/>
      </c>
      <c r="Z18" s="13" t="str">
        <f t="shared" ca="1" si="2"/>
        <v/>
      </c>
      <c r="AA18" s="13" t="str">
        <f t="shared" ca="1" si="2"/>
        <v/>
      </c>
      <c r="AB18" s="13" t="str">
        <f t="shared" ca="1" si="2"/>
        <v/>
      </c>
      <c r="AC18" s="13" t="str">
        <f t="shared" ca="1" si="2"/>
        <v/>
      </c>
      <c r="AD18" s="13" t="str">
        <f t="shared" ca="1" si="2"/>
        <v/>
      </c>
      <c r="AE18" s="13" t="str">
        <f t="shared" ca="1" si="2"/>
        <v/>
      </c>
      <c r="AF18" s="13" t="str">
        <f t="shared" ca="1" si="2"/>
        <v/>
      </c>
      <c r="AG18" s="13" t="str">
        <f t="shared" ca="1" si="2"/>
        <v/>
      </c>
      <c r="AH18" s="13" t="str">
        <f t="shared" ca="1" si="2"/>
        <v/>
      </c>
      <c r="AI18" s="13" t="str">
        <f t="shared" ca="1" si="2"/>
        <v/>
      </c>
      <c r="AJ18" s="13" t="str">
        <f t="shared" ca="1" si="2"/>
        <v/>
      </c>
      <c r="AK18" s="13" t="str">
        <f t="shared" ca="1" si="2"/>
        <v/>
      </c>
      <c r="AL18" s="13" t="str">
        <f t="shared" ref="AL18:BE18" ca="1" si="3">IFERROR(DATEDIF(AL16,$E$10,"d"),"")</f>
        <v/>
      </c>
      <c r="AM18" s="13" t="str">
        <f t="shared" ca="1" si="3"/>
        <v/>
      </c>
      <c r="AN18" s="13" t="str">
        <f t="shared" ca="1" si="3"/>
        <v/>
      </c>
      <c r="AO18" s="13" t="str">
        <f t="shared" ca="1" si="3"/>
        <v/>
      </c>
      <c r="AP18" s="13" t="str">
        <f t="shared" ca="1" si="3"/>
        <v/>
      </c>
      <c r="AQ18" s="13" t="str">
        <f t="shared" ca="1" si="3"/>
        <v/>
      </c>
      <c r="AR18" s="13" t="str">
        <f t="shared" ca="1" si="3"/>
        <v/>
      </c>
      <c r="AS18" s="13" t="str">
        <f t="shared" ca="1" si="3"/>
        <v/>
      </c>
      <c r="AT18" s="13" t="str">
        <f t="shared" ca="1" si="3"/>
        <v/>
      </c>
      <c r="AU18" s="13" t="str">
        <f t="shared" ca="1" si="3"/>
        <v/>
      </c>
      <c r="AV18" s="13" t="str">
        <f t="shared" ca="1" si="3"/>
        <v/>
      </c>
      <c r="AW18" s="13" t="str">
        <f t="shared" ca="1" si="3"/>
        <v/>
      </c>
      <c r="AX18" s="13" t="str">
        <f t="shared" ca="1" si="3"/>
        <v/>
      </c>
      <c r="AY18" s="13" t="str">
        <f t="shared" ca="1" si="3"/>
        <v/>
      </c>
      <c r="AZ18" s="13" t="str">
        <f t="shared" ca="1" si="3"/>
        <v/>
      </c>
      <c r="BA18" s="13" t="str">
        <f t="shared" ca="1" si="3"/>
        <v/>
      </c>
      <c r="BB18" s="13" t="str">
        <f t="shared" ca="1" si="3"/>
        <v/>
      </c>
      <c r="BC18" s="13" t="str">
        <f t="shared" ca="1" si="3"/>
        <v/>
      </c>
      <c r="BD18" s="13" t="str">
        <f t="shared" ca="1" si="3"/>
        <v/>
      </c>
      <c r="BE18" s="13" t="str">
        <f t="shared" ca="1" si="3"/>
        <v/>
      </c>
    </row>
    <row r="19" spans="2:57" x14ac:dyDescent="0.45">
      <c r="H19" s="50" t="s">
        <v>27</v>
      </c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2:57" ht="24.95" customHeight="1" x14ac:dyDescent="0.45">
      <c r="B20" s="56" t="s">
        <v>7</v>
      </c>
      <c r="C20" s="56"/>
      <c r="D20" s="51" t="s">
        <v>0</v>
      </c>
      <c r="E20" s="8" t="s">
        <v>31</v>
      </c>
      <c r="F20" s="9">
        <f>MAX(H20:CB20)</f>
        <v>0</v>
      </c>
      <c r="G20" s="7"/>
      <c r="H20" s="4" t="s">
        <v>36</v>
      </c>
      <c r="I20" s="4" t="s">
        <v>36</v>
      </c>
      <c r="J20" s="4" t="s">
        <v>36</v>
      </c>
      <c r="K20" s="4" t="s">
        <v>4</v>
      </c>
      <c r="L20" s="4" t="s">
        <v>4</v>
      </c>
      <c r="M20" s="4" t="s">
        <v>4</v>
      </c>
      <c r="N20" s="4" t="s">
        <v>4</v>
      </c>
      <c r="O20" s="4" t="s">
        <v>4</v>
      </c>
      <c r="P20" s="4" t="s">
        <v>4</v>
      </c>
      <c r="Q20" s="4" t="s">
        <v>4</v>
      </c>
      <c r="R20" s="4" t="s">
        <v>4</v>
      </c>
      <c r="S20" s="4" t="s">
        <v>4</v>
      </c>
      <c r="T20" s="4" t="s">
        <v>4</v>
      </c>
      <c r="U20" s="4" t="s">
        <v>4</v>
      </c>
      <c r="V20" s="4" t="s">
        <v>4</v>
      </c>
      <c r="W20" s="4" t="s">
        <v>4</v>
      </c>
      <c r="X20" s="4" t="s">
        <v>4</v>
      </c>
      <c r="Y20" s="4" t="s">
        <v>4</v>
      </c>
      <c r="Z20" s="4" t="s">
        <v>4</v>
      </c>
      <c r="AA20" s="4" t="s">
        <v>4</v>
      </c>
      <c r="AB20" s="4" t="s">
        <v>4</v>
      </c>
      <c r="AC20" s="4" t="s">
        <v>4</v>
      </c>
      <c r="AD20" s="4" t="s">
        <v>4</v>
      </c>
      <c r="AE20" s="4" t="s">
        <v>4</v>
      </c>
      <c r="AF20" s="4" t="s">
        <v>4</v>
      </c>
      <c r="AG20" s="4" t="s">
        <v>4</v>
      </c>
      <c r="AH20" s="4" t="s">
        <v>4</v>
      </c>
      <c r="AI20" s="4" t="s">
        <v>4</v>
      </c>
      <c r="AJ20" s="4" t="s">
        <v>4</v>
      </c>
      <c r="AK20" s="4" t="s">
        <v>4</v>
      </c>
      <c r="AL20" s="4" t="s">
        <v>4</v>
      </c>
      <c r="AM20" s="4" t="s">
        <v>4</v>
      </c>
      <c r="AN20" s="4" t="s">
        <v>4</v>
      </c>
      <c r="AO20" s="4" t="s">
        <v>4</v>
      </c>
      <c r="AP20" s="4" t="s">
        <v>4</v>
      </c>
      <c r="AQ20" s="4" t="s">
        <v>4</v>
      </c>
      <c r="AR20" s="4" t="s">
        <v>4</v>
      </c>
      <c r="AS20" s="4" t="s">
        <v>4</v>
      </c>
      <c r="AT20" s="4" t="s">
        <v>4</v>
      </c>
      <c r="AU20" s="4" t="s">
        <v>4</v>
      </c>
      <c r="AV20" s="4" t="s">
        <v>4</v>
      </c>
      <c r="AW20" s="4" t="s">
        <v>4</v>
      </c>
      <c r="AX20" s="4" t="s">
        <v>4</v>
      </c>
      <c r="AY20" s="4" t="s">
        <v>4</v>
      </c>
      <c r="AZ20" s="4" t="s">
        <v>4</v>
      </c>
      <c r="BA20" s="4" t="s">
        <v>4</v>
      </c>
      <c r="BB20" s="4" t="s">
        <v>4</v>
      </c>
      <c r="BC20" s="4" t="s">
        <v>4</v>
      </c>
      <c r="BD20" s="4" t="s">
        <v>4</v>
      </c>
      <c r="BE20" s="4" t="s">
        <v>4</v>
      </c>
    </row>
    <row r="21" spans="2:57" ht="24.95" customHeight="1" x14ac:dyDescent="0.45">
      <c r="B21" s="56"/>
      <c r="C21" s="56"/>
      <c r="D21" s="52"/>
      <c r="E21" s="10" t="s">
        <v>6</v>
      </c>
      <c r="F21" s="11">
        <f>SUM(H21:CB21)</f>
        <v>0</v>
      </c>
      <c r="G21" s="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2:57" ht="24.95" customHeight="1" x14ac:dyDescent="0.45">
      <c r="B22" s="56"/>
      <c r="C22" s="56"/>
      <c r="D22" s="52"/>
      <c r="E22" s="6" t="s">
        <v>38</v>
      </c>
      <c r="F22" s="12">
        <f ca="1">MIN(H22:CB22)</f>
        <v>0</v>
      </c>
      <c r="G22" s="7"/>
      <c r="H22" s="13" t="str">
        <f t="shared" ref="H22:AK22" ca="1" si="4">IFERROR(DATEDIF(H20,$E$10,"d"),"")</f>
        <v/>
      </c>
      <c r="I22" s="13" t="str">
        <f t="shared" ca="1" si="4"/>
        <v/>
      </c>
      <c r="J22" s="13" t="str">
        <f t="shared" ca="1" si="4"/>
        <v/>
      </c>
      <c r="K22" s="13" t="str">
        <f t="shared" ca="1" si="4"/>
        <v/>
      </c>
      <c r="L22" s="13" t="str">
        <f t="shared" ca="1" si="4"/>
        <v/>
      </c>
      <c r="M22" s="13" t="str">
        <f t="shared" ca="1" si="4"/>
        <v/>
      </c>
      <c r="N22" s="13" t="str">
        <f t="shared" ca="1" si="4"/>
        <v/>
      </c>
      <c r="O22" s="13" t="str">
        <f t="shared" ca="1" si="4"/>
        <v/>
      </c>
      <c r="P22" s="13" t="str">
        <f t="shared" ca="1" si="4"/>
        <v/>
      </c>
      <c r="Q22" s="13" t="str">
        <f t="shared" ca="1" si="4"/>
        <v/>
      </c>
      <c r="R22" s="13" t="str">
        <f t="shared" ca="1" si="4"/>
        <v/>
      </c>
      <c r="S22" s="13" t="str">
        <f t="shared" ca="1" si="4"/>
        <v/>
      </c>
      <c r="T22" s="13" t="str">
        <f t="shared" ca="1" si="4"/>
        <v/>
      </c>
      <c r="U22" s="13" t="str">
        <f t="shared" ca="1" si="4"/>
        <v/>
      </c>
      <c r="V22" s="13" t="str">
        <f t="shared" ca="1" si="4"/>
        <v/>
      </c>
      <c r="W22" s="13" t="str">
        <f t="shared" ca="1" si="4"/>
        <v/>
      </c>
      <c r="X22" s="13" t="str">
        <f t="shared" ca="1" si="4"/>
        <v/>
      </c>
      <c r="Y22" s="13" t="str">
        <f t="shared" ca="1" si="4"/>
        <v/>
      </c>
      <c r="Z22" s="13" t="str">
        <f t="shared" ca="1" si="4"/>
        <v/>
      </c>
      <c r="AA22" s="13" t="str">
        <f t="shared" ca="1" si="4"/>
        <v/>
      </c>
      <c r="AB22" s="13" t="str">
        <f t="shared" ca="1" si="4"/>
        <v/>
      </c>
      <c r="AC22" s="13" t="str">
        <f t="shared" ca="1" si="4"/>
        <v/>
      </c>
      <c r="AD22" s="13" t="str">
        <f t="shared" ca="1" si="4"/>
        <v/>
      </c>
      <c r="AE22" s="13" t="str">
        <f t="shared" ca="1" si="4"/>
        <v/>
      </c>
      <c r="AF22" s="13" t="str">
        <f t="shared" ca="1" si="4"/>
        <v/>
      </c>
      <c r="AG22" s="13" t="str">
        <f t="shared" ca="1" si="4"/>
        <v/>
      </c>
      <c r="AH22" s="13" t="str">
        <f t="shared" ca="1" si="4"/>
        <v/>
      </c>
      <c r="AI22" s="13" t="str">
        <f t="shared" ca="1" si="4"/>
        <v/>
      </c>
      <c r="AJ22" s="13" t="str">
        <f t="shared" ca="1" si="4"/>
        <v/>
      </c>
      <c r="AK22" s="13" t="str">
        <f t="shared" ca="1" si="4"/>
        <v/>
      </c>
      <c r="AL22" s="13" t="str">
        <f t="shared" ref="AL22:BE22" ca="1" si="5">IFERROR(DATEDIF(AL20,$E$10,"d"),"")</f>
        <v/>
      </c>
      <c r="AM22" s="13" t="str">
        <f t="shared" ca="1" si="5"/>
        <v/>
      </c>
      <c r="AN22" s="13" t="str">
        <f t="shared" ca="1" si="5"/>
        <v/>
      </c>
      <c r="AO22" s="13" t="str">
        <f t="shared" ca="1" si="5"/>
        <v/>
      </c>
      <c r="AP22" s="13" t="str">
        <f t="shared" ca="1" si="5"/>
        <v/>
      </c>
      <c r="AQ22" s="13" t="str">
        <f t="shared" ca="1" si="5"/>
        <v/>
      </c>
      <c r="AR22" s="13" t="str">
        <f t="shared" ca="1" si="5"/>
        <v/>
      </c>
      <c r="AS22" s="13" t="str">
        <f t="shared" ca="1" si="5"/>
        <v/>
      </c>
      <c r="AT22" s="13" t="str">
        <f t="shared" ca="1" si="5"/>
        <v/>
      </c>
      <c r="AU22" s="13" t="str">
        <f t="shared" ca="1" si="5"/>
        <v/>
      </c>
      <c r="AV22" s="13" t="str">
        <f t="shared" ca="1" si="5"/>
        <v/>
      </c>
      <c r="AW22" s="13" t="str">
        <f t="shared" ca="1" si="5"/>
        <v/>
      </c>
      <c r="AX22" s="13" t="str">
        <f t="shared" ca="1" si="5"/>
        <v/>
      </c>
      <c r="AY22" s="13" t="str">
        <f t="shared" ca="1" si="5"/>
        <v/>
      </c>
      <c r="AZ22" s="13" t="str">
        <f t="shared" ca="1" si="5"/>
        <v/>
      </c>
      <c r="BA22" s="13" t="str">
        <f t="shared" ca="1" si="5"/>
        <v/>
      </c>
      <c r="BB22" s="13" t="str">
        <f t="shared" ca="1" si="5"/>
        <v/>
      </c>
      <c r="BC22" s="13" t="str">
        <f t="shared" ca="1" si="5"/>
        <v/>
      </c>
      <c r="BD22" s="13" t="str">
        <f t="shared" ca="1" si="5"/>
        <v/>
      </c>
      <c r="BE22" s="13" t="str">
        <f t="shared" ca="1" si="5"/>
        <v/>
      </c>
    </row>
    <row r="23" spans="2:57" x14ac:dyDescent="0.45">
      <c r="H23" s="50" t="s">
        <v>27</v>
      </c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2:57" ht="24.95" customHeight="1" x14ac:dyDescent="0.45">
      <c r="B24" s="56" t="s">
        <v>8</v>
      </c>
      <c r="C24" s="56"/>
      <c r="D24" s="51" t="s">
        <v>0</v>
      </c>
      <c r="E24" s="8" t="s">
        <v>31</v>
      </c>
      <c r="F24" s="9">
        <f>MAX(H24:CB24)</f>
        <v>0</v>
      </c>
      <c r="G24" s="7"/>
      <c r="H24" s="4" t="s">
        <v>36</v>
      </c>
      <c r="I24" s="4" t="s">
        <v>5</v>
      </c>
      <c r="J24" s="4" t="s">
        <v>4</v>
      </c>
      <c r="K24" s="4" t="s">
        <v>4</v>
      </c>
      <c r="L24" s="4" t="s">
        <v>4</v>
      </c>
      <c r="M24" s="4" t="s">
        <v>4</v>
      </c>
      <c r="N24" s="4" t="s">
        <v>4</v>
      </c>
      <c r="O24" s="4" t="s">
        <v>4</v>
      </c>
      <c r="P24" s="4" t="s">
        <v>4</v>
      </c>
      <c r="Q24" s="4" t="s">
        <v>4</v>
      </c>
      <c r="R24" s="4" t="s">
        <v>4</v>
      </c>
      <c r="S24" s="4" t="s">
        <v>4</v>
      </c>
      <c r="T24" s="4" t="s">
        <v>4</v>
      </c>
      <c r="U24" s="4" t="s">
        <v>4</v>
      </c>
      <c r="V24" s="4" t="s">
        <v>4</v>
      </c>
      <c r="W24" s="4" t="s">
        <v>4</v>
      </c>
      <c r="X24" s="4" t="s">
        <v>4</v>
      </c>
      <c r="Y24" s="4" t="s">
        <v>4</v>
      </c>
      <c r="Z24" s="4" t="s">
        <v>4</v>
      </c>
      <c r="AA24" s="4" t="s">
        <v>4</v>
      </c>
      <c r="AB24" s="4" t="s">
        <v>4</v>
      </c>
      <c r="AC24" s="4" t="s">
        <v>4</v>
      </c>
      <c r="AD24" s="4" t="s">
        <v>4</v>
      </c>
      <c r="AE24" s="4" t="s">
        <v>4</v>
      </c>
      <c r="AF24" s="4" t="s">
        <v>4</v>
      </c>
      <c r="AG24" s="4" t="s">
        <v>4</v>
      </c>
      <c r="AH24" s="4" t="s">
        <v>4</v>
      </c>
      <c r="AI24" s="4" t="s">
        <v>4</v>
      </c>
      <c r="AJ24" s="4" t="s">
        <v>4</v>
      </c>
      <c r="AK24" s="4" t="s">
        <v>4</v>
      </c>
      <c r="AL24" s="4" t="s">
        <v>4</v>
      </c>
      <c r="AM24" s="4" t="s">
        <v>4</v>
      </c>
      <c r="AN24" s="4" t="s">
        <v>4</v>
      </c>
      <c r="AO24" s="4" t="s">
        <v>4</v>
      </c>
      <c r="AP24" s="4" t="s">
        <v>4</v>
      </c>
      <c r="AQ24" s="4" t="s">
        <v>4</v>
      </c>
      <c r="AR24" s="4" t="s">
        <v>4</v>
      </c>
      <c r="AS24" s="4" t="s">
        <v>4</v>
      </c>
      <c r="AT24" s="4" t="s">
        <v>4</v>
      </c>
      <c r="AU24" s="4" t="s">
        <v>4</v>
      </c>
      <c r="AV24" s="4" t="s">
        <v>4</v>
      </c>
      <c r="AW24" s="4" t="s">
        <v>4</v>
      </c>
      <c r="AX24" s="4" t="s">
        <v>4</v>
      </c>
      <c r="AY24" s="4" t="s">
        <v>4</v>
      </c>
      <c r="AZ24" s="4" t="s">
        <v>4</v>
      </c>
      <c r="BA24" s="4" t="s">
        <v>4</v>
      </c>
      <c r="BB24" s="4" t="s">
        <v>4</v>
      </c>
      <c r="BC24" s="4" t="s">
        <v>4</v>
      </c>
      <c r="BD24" s="4" t="s">
        <v>4</v>
      </c>
      <c r="BE24" s="4" t="s">
        <v>4</v>
      </c>
    </row>
    <row r="25" spans="2:57" ht="24.95" customHeight="1" x14ac:dyDescent="0.45">
      <c r="B25" s="56"/>
      <c r="C25" s="56"/>
      <c r="D25" s="52"/>
      <c r="E25" s="10" t="s">
        <v>6</v>
      </c>
      <c r="F25" s="11">
        <f>SUM(H25:CB25)</f>
        <v>0</v>
      </c>
      <c r="G25" s="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2:57" ht="24.95" customHeight="1" x14ac:dyDescent="0.45">
      <c r="B26" s="56"/>
      <c r="C26" s="56"/>
      <c r="D26" s="52"/>
      <c r="E26" s="6" t="s">
        <v>38</v>
      </c>
      <c r="F26" s="12">
        <f ca="1">MIN(H26:CB26)</f>
        <v>0</v>
      </c>
      <c r="G26" s="7"/>
      <c r="H26" s="13" t="str">
        <f t="shared" ref="H26:AK26" ca="1" si="6">IFERROR(DATEDIF(H24,$E$10,"d"),"")</f>
        <v/>
      </c>
      <c r="I26" s="13" t="str">
        <f t="shared" ca="1" si="6"/>
        <v/>
      </c>
      <c r="J26" s="13" t="str">
        <f t="shared" ca="1" si="6"/>
        <v/>
      </c>
      <c r="K26" s="13" t="str">
        <f t="shared" ca="1" si="6"/>
        <v/>
      </c>
      <c r="L26" s="13" t="str">
        <f t="shared" ca="1" si="6"/>
        <v/>
      </c>
      <c r="M26" s="13" t="str">
        <f t="shared" ca="1" si="6"/>
        <v/>
      </c>
      <c r="N26" s="13" t="str">
        <f t="shared" ca="1" si="6"/>
        <v/>
      </c>
      <c r="O26" s="13" t="str">
        <f t="shared" ca="1" si="6"/>
        <v/>
      </c>
      <c r="P26" s="13" t="str">
        <f t="shared" ca="1" si="6"/>
        <v/>
      </c>
      <c r="Q26" s="13" t="str">
        <f t="shared" ca="1" si="6"/>
        <v/>
      </c>
      <c r="R26" s="13" t="str">
        <f t="shared" ca="1" si="6"/>
        <v/>
      </c>
      <c r="S26" s="13" t="str">
        <f t="shared" ca="1" si="6"/>
        <v/>
      </c>
      <c r="T26" s="13" t="str">
        <f t="shared" ca="1" si="6"/>
        <v/>
      </c>
      <c r="U26" s="13" t="str">
        <f t="shared" ca="1" si="6"/>
        <v/>
      </c>
      <c r="V26" s="13" t="str">
        <f t="shared" ca="1" si="6"/>
        <v/>
      </c>
      <c r="W26" s="13" t="str">
        <f t="shared" ca="1" si="6"/>
        <v/>
      </c>
      <c r="X26" s="13" t="str">
        <f t="shared" ca="1" si="6"/>
        <v/>
      </c>
      <c r="Y26" s="13" t="str">
        <f t="shared" ca="1" si="6"/>
        <v/>
      </c>
      <c r="Z26" s="13" t="str">
        <f t="shared" ca="1" si="6"/>
        <v/>
      </c>
      <c r="AA26" s="13" t="str">
        <f t="shared" ca="1" si="6"/>
        <v/>
      </c>
      <c r="AB26" s="13" t="str">
        <f t="shared" ca="1" si="6"/>
        <v/>
      </c>
      <c r="AC26" s="13" t="str">
        <f t="shared" ca="1" si="6"/>
        <v/>
      </c>
      <c r="AD26" s="13" t="str">
        <f t="shared" ca="1" si="6"/>
        <v/>
      </c>
      <c r="AE26" s="13" t="str">
        <f t="shared" ca="1" si="6"/>
        <v/>
      </c>
      <c r="AF26" s="13" t="str">
        <f t="shared" ca="1" si="6"/>
        <v/>
      </c>
      <c r="AG26" s="13" t="str">
        <f t="shared" ca="1" si="6"/>
        <v/>
      </c>
      <c r="AH26" s="13" t="str">
        <f t="shared" ca="1" si="6"/>
        <v/>
      </c>
      <c r="AI26" s="13" t="str">
        <f t="shared" ca="1" si="6"/>
        <v/>
      </c>
      <c r="AJ26" s="13" t="str">
        <f t="shared" ca="1" si="6"/>
        <v/>
      </c>
      <c r="AK26" s="13" t="str">
        <f t="shared" ca="1" si="6"/>
        <v/>
      </c>
      <c r="AL26" s="13" t="str">
        <f t="shared" ref="AL26:BE26" ca="1" si="7">IFERROR(DATEDIF(AL24,$E$10,"d"),"")</f>
        <v/>
      </c>
      <c r="AM26" s="13" t="str">
        <f t="shared" ca="1" si="7"/>
        <v/>
      </c>
      <c r="AN26" s="13" t="str">
        <f t="shared" ca="1" si="7"/>
        <v/>
      </c>
      <c r="AO26" s="13" t="str">
        <f t="shared" ca="1" si="7"/>
        <v/>
      </c>
      <c r="AP26" s="13" t="str">
        <f t="shared" ca="1" si="7"/>
        <v/>
      </c>
      <c r="AQ26" s="13" t="str">
        <f t="shared" ca="1" si="7"/>
        <v/>
      </c>
      <c r="AR26" s="13" t="str">
        <f t="shared" ca="1" si="7"/>
        <v/>
      </c>
      <c r="AS26" s="13" t="str">
        <f t="shared" ca="1" si="7"/>
        <v/>
      </c>
      <c r="AT26" s="13" t="str">
        <f t="shared" ca="1" si="7"/>
        <v/>
      </c>
      <c r="AU26" s="13" t="str">
        <f t="shared" ca="1" si="7"/>
        <v/>
      </c>
      <c r="AV26" s="13" t="str">
        <f t="shared" ca="1" si="7"/>
        <v/>
      </c>
      <c r="AW26" s="13" t="str">
        <f t="shared" ca="1" si="7"/>
        <v/>
      </c>
      <c r="AX26" s="13" t="str">
        <f t="shared" ca="1" si="7"/>
        <v/>
      </c>
      <c r="AY26" s="13" t="str">
        <f t="shared" ca="1" si="7"/>
        <v/>
      </c>
      <c r="AZ26" s="13" t="str">
        <f t="shared" ca="1" si="7"/>
        <v/>
      </c>
      <c r="BA26" s="13" t="str">
        <f t="shared" ca="1" si="7"/>
        <v/>
      </c>
      <c r="BB26" s="13" t="str">
        <f t="shared" ca="1" si="7"/>
        <v/>
      </c>
      <c r="BC26" s="13" t="str">
        <f t="shared" ca="1" si="7"/>
        <v/>
      </c>
      <c r="BD26" s="13" t="str">
        <f t="shared" ca="1" si="7"/>
        <v/>
      </c>
      <c r="BE26" s="13" t="str">
        <f t="shared" ca="1" si="7"/>
        <v/>
      </c>
    </row>
    <row r="27" spans="2:57" x14ac:dyDescent="0.45">
      <c r="H27" s="50" t="s">
        <v>27</v>
      </c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2:57" ht="24.95" customHeight="1" x14ac:dyDescent="0.45">
      <c r="B28" s="56" t="s">
        <v>9</v>
      </c>
      <c r="C28" s="56"/>
      <c r="D28" s="51" t="s">
        <v>0</v>
      </c>
      <c r="E28" s="8" t="s">
        <v>31</v>
      </c>
      <c r="F28" s="9">
        <f>MAX(H28:CB28)</f>
        <v>0</v>
      </c>
      <c r="G28" s="7"/>
      <c r="H28" s="4" t="s">
        <v>36</v>
      </c>
      <c r="I28" s="4" t="s">
        <v>5</v>
      </c>
      <c r="J28" s="4" t="s">
        <v>4</v>
      </c>
      <c r="K28" s="4" t="s">
        <v>4</v>
      </c>
      <c r="L28" s="4" t="s">
        <v>4</v>
      </c>
      <c r="M28" s="4" t="s">
        <v>4</v>
      </c>
      <c r="N28" s="4" t="s">
        <v>4</v>
      </c>
      <c r="O28" s="4" t="s">
        <v>4</v>
      </c>
      <c r="P28" s="4" t="s">
        <v>4</v>
      </c>
      <c r="Q28" s="4" t="s">
        <v>4</v>
      </c>
      <c r="R28" s="4" t="s">
        <v>4</v>
      </c>
      <c r="S28" s="4" t="s">
        <v>4</v>
      </c>
      <c r="T28" s="4" t="s">
        <v>4</v>
      </c>
      <c r="U28" s="4" t="s">
        <v>4</v>
      </c>
      <c r="V28" s="4" t="s">
        <v>4</v>
      </c>
      <c r="W28" s="4" t="s">
        <v>4</v>
      </c>
      <c r="X28" s="4" t="s">
        <v>4</v>
      </c>
      <c r="Y28" s="4" t="s">
        <v>4</v>
      </c>
      <c r="Z28" s="4" t="s">
        <v>4</v>
      </c>
      <c r="AA28" s="4" t="s">
        <v>4</v>
      </c>
      <c r="AB28" s="4" t="s">
        <v>4</v>
      </c>
      <c r="AC28" s="4" t="s">
        <v>4</v>
      </c>
      <c r="AD28" s="4" t="s">
        <v>4</v>
      </c>
      <c r="AE28" s="4" t="s">
        <v>4</v>
      </c>
      <c r="AF28" s="4" t="s">
        <v>4</v>
      </c>
      <c r="AG28" s="4" t="s">
        <v>4</v>
      </c>
      <c r="AH28" s="4" t="s">
        <v>4</v>
      </c>
      <c r="AI28" s="4" t="s">
        <v>4</v>
      </c>
      <c r="AJ28" s="4" t="s">
        <v>4</v>
      </c>
      <c r="AK28" s="4" t="s">
        <v>4</v>
      </c>
      <c r="AL28" s="4" t="s">
        <v>4</v>
      </c>
      <c r="AM28" s="4" t="s">
        <v>4</v>
      </c>
      <c r="AN28" s="4" t="s">
        <v>4</v>
      </c>
      <c r="AO28" s="4" t="s">
        <v>4</v>
      </c>
      <c r="AP28" s="4" t="s">
        <v>4</v>
      </c>
      <c r="AQ28" s="4" t="s">
        <v>4</v>
      </c>
      <c r="AR28" s="4" t="s">
        <v>4</v>
      </c>
      <c r="AS28" s="4" t="s">
        <v>4</v>
      </c>
      <c r="AT28" s="4" t="s">
        <v>4</v>
      </c>
      <c r="AU28" s="4" t="s">
        <v>4</v>
      </c>
      <c r="AV28" s="4" t="s">
        <v>4</v>
      </c>
      <c r="AW28" s="4" t="s">
        <v>4</v>
      </c>
      <c r="AX28" s="4" t="s">
        <v>4</v>
      </c>
      <c r="AY28" s="4" t="s">
        <v>4</v>
      </c>
      <c r="AZ28" s="4" t="s">
        <v>4</v>
      </c>
      <c r="BA28" s="4" t="s">
        <v>4</v>
      </c>
      <c r="BB28" s="4" t="s">
        <v>4</v>
      </c>
      <c r="BC28" s="4" t="s">
        <v>4</v>
      </c>
      <c r="BD28" s="4" t="s">
        <v>4</v>
      </c>
      <c r="BE28" s="4" t="s">
        <v>4</v>
      </c>
    </row>
    <row r="29" spans="2:57" ht="24.95" customHeight="1" x14ac:dyDescent="0.45">
      <c r="B29" s="56"/>
      <c r="C29" s="56"/>
      <c r="D29" s="52"/>
      <c r="E29" s="10" t="s">
        <v>6</v>
      </c>
      <c r="F29" s="11">
        <f>SUM(H29:CB29)</f>
        <v>0</v>
      </c>
      <c r="G29" s="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2:57" ht="24.95" customHeight="1" x14ac:dyDescent="0.45">
      <c r="B30" s="56"/>
      <c r="C30" s="56"/>
      <c r="D30" s="52"/>
      <c r="E30" s="6" t="s">
        <v>38</v>
      </c>
      <c r="F30" s="12">
        <f ca="1">MIN(H30:CB30)</f>
        <v>0</v>
      </c>
      <c r="G30" s="7"/>
      <c r="H30" s="13" t="str">
        <f t="shared" ref="H30:AK30" ca="1" si="8">IFERROR(DATEDIF(H28,$E$10,"d"),"")</f>
        <v/>
      </c>
      <c r="I30" s="13" t="str">
        <f t="shared" ca="1" si="8"/>
        <v/>
      </c>
      <c r="J30" s="13" t="str">
        <f t="shared" ca="1" si="8"/>
        <v/>
      </c>
      <c r="K30" s="13" t="str">
        <f t="shared" ca="1" si="8"/>
        <v/>
      </c>
      <c r="L30" s="13" t="str">
        <f t="shared" ca="1" si="8"/>
        <v/>
      </c>
      <c r="M30" s="13" t="str">
        <f t="shared" ca="1" si="8"/>
        <v/>
      </c>
      <c r="N30" s="13" t="str">
        <f t="shared" ca="1" si="8"/>
        <v/>
      </c>
      <c r="O30" s="13" t="str">
        <f t="shared" ca="1" si="8"/>
        <v/>
      </c>
      <c r="P30" s="13" t="str">
        <f t="shared" ca="1" si="8"/>
        <v/>
      </c>
      <c r="Q30" s="13" t="str">
        <f t="shared" ca="1" si="8"/>
        <v/>
      </c>
      <c r="R30" s="13" t="str">
        <f t="shared" ca="1" si="8"/>
        <v/>
      </c>
      <c r="S30" s="13" t="str">
        <f t="shared" ca="1" si="8"/>
        <v/>
      </c>
      <c r="T30" s="13" t="str">
        <f t="shared" ca="1" si="8"/>
        <v/>
      </c>
      <c r="U30" s="13" t="str">
        <f t="shared" ca="1" si="8"/>
        <v/>
      </c>
      <c r="V30" s="13" t="str">
        <f t="shared" ca="1" si="8"/>
        <v/>
      </c>
      <c r="W30" s="13" t="str">
        <f t="shared" ca="1" si="8"/>
        <v/>
      </c>
      <c r="X30" s="13" t="str">
        <f t="shared" ca="1" si="8"/>
        <v/>
      </c>
      <c r="Y30" s="13" t="str">
        <f t="shared" ca="1" si="8"/>
        <v/>
      </c>
      <c r="Z30" s="13" t="str">
        <f t="shared" ca="1" si="8"/>
        <v/>
      </c>
      <c r="AA30" s="13" t="str">
        <f t="shared" ca="1" si="8"/>
        <v/>
      </c>
      <c r="AB30" s="13" t="str">
        <f t="shared" ca="1" si="8"/>
        <v/>
      </c>
      <c r="AC30" s="13" t="str">
        <f t="shared" ca="1" si="8"/>
        <v/>
      </c>
      <c r="AD30" s="13" t="str">
        <f t="shared" ca="1" si="8"/>
        <v/>
      </c>
      <c r="AE30" s="13" t="str">
        <f t="shared" ca="1" si="8"/>
        <v/>
      </c>
      <c r="AF30" s="13" t="str">
        <f t="shared" ca="1" si="8"/>
        <v/>
      </c>
      <c r="AG30" s="13" t="str">
        <f t="shared" ca="1" si="8"/>
        <v/>
      </c>
      <c r="AH30" s="13" t="str">
        <f t="shared" ca="1" si="8"/>
        <v/>
      </c>
      <c r="AI30" s="13" t="str">
        <f t="shared" ca="1" si="8"/>
        <v/>
      </c>
      <c r="AJ30" s="13" t="str">
        <f t="shared" ca="1" si="8"/>
        <v/>
      </c>
      <c r="AK30" s="13" t="str">
        <f t="shared" ca="1" si="8"/>
        <v/>
      </c>
      <c r="AL30" s="13" t="str">
        <f t="shared" ref="AL30:BE30" ca="1" si="9">IFERROR(DATEDIF(AL28,$E$10,"d"),"")</f>
        <v/>
      </c>
      <c r="AM30" s="13" t="str">
        <f t="shared" ca="1" si="9"/>
        <v/>
      </c>
      <c r="AN30" s="13" t="str">
        <f t="shared" ca="1" si="9"/>
        <v/>
      </c>
      <c r="AO30" s="13" t="str">
        <f t="shared" ca="1" si="9"/>
        <v/>
      </c>
      <c r="AP30" s="13" t="str">
        <f t="shared" ca="1" si="9"/>
        <v/>
      </c>
      <c r="AQ30" s="13" t="str">
        <f t="shared" ca="1" si="9"/>
        <v/>
      </c>
      <c r="AR30" s="13" t="str">
        <f t="shared" ca="1" si="9"/>
        <v/>
      </c>
      <c r="AS30" s="13" t="str">
        <f t="shared" ca="1" si="9"/>
        <v/>
      </c>
      <c r="AT30" s="13" t="str">
        <f t="shared" ca="1" si="9"/>
        <v/>
      </c>
      <c r="AU30" s="13" t="str">
        <f t="shared" ca="1" si="9"/>
        <v/>
      </c>
      <c r="AV30" s="13" t="str">
        <f t="shared" ca="1" si="9"/>
        <v/>
      </c>
      <c r="AW30" s="13" t="str">
        <f t="shared" ca="1" si="9"/>
        <v/>
      </c>
      <c r="AX30" s="13" t="str">
        <f t="shared" ca="1" si="9"/>
        <v/>
      </c>
      <c r="AY30" s="13" t="str">
        <f t="shared" ca="1" si="9"/>
        <v/>
      </c>
      <c r="AZ30" s="13" t="str">
        <f t="shared" ca="1" si="9"/>
        <v/>
      </c>
      <c r="BA30" s="13" t="str">
        <f t="shared" ca="1" si="9"/>
        <v/>
      </c>
      <c r="BB30" s="13" t="str">
        <f t="shared" ca="1" si="9"/>
        <v/>
      </c>
      <c r="BC30" s="13" t="str">
        <f t="shared" ca="1" si="9"/>
        <v/>
      </c>
      <c r="BD30" s="13" t="str">
        <f t="shared" ca="1" si="9"/>
        <v/>
      </c>
      <c r="BE30" s="13" t="str">
        <f t="shared" ca="1" si="9"/>
        <v/>
      </c>
    </row>
    <row r="31" spans="2:57" x14ac:dyDescent="0.45">
      <c r="H31" s="50" t="s">
        <v>27</v>
      </c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2:57" ht="24.95" customHeight="1" x14ac:dyDescent="0.45">
      <c r="B32" s="56" t="s">
        <v>10</v>
      </c>
      <c r="C32" s="56"/>
      <c r="D32" s="51" t="s">
        <v>0</v>
      </c>
      <c r="E32" s="8" t="s">
        <v>31</v>
      </c>
      <c r="F32" s="9">
        <f>MAX(H32:CB32)</f>
        <v>0</v>
      </c>
      <c r="G32" s="7"/>
      <c r="H32" s="4" t="s">
        <v>36</v>
      </c>
      <c r="I32" s="4" t="s">
        <v>5</v>
      </c>
      <c r="J32" s="4" t="s">
        <v>4</v>
      </c>
      <c r="K32" s="4" t="s">
        <v>4</v>
      </c>
      <c r="L32" s="4" t="s">
        <v>4</v>
      </c>
      <c r="M32" s="4" t="s">
        <v>4</v>
      </c>
      <c r="N32" s="4" t="s">
        <v>4</v>
      </c>
      <c r="O32" s="4" t="s">
        <v>4</v>
      </c>
      <c r="P32" s="4" t="s">
        <v>4</v>
      </c>
      <c r="Q32" s="4" t="s">
        <v>4</v>
      </c>
      <c r="R32" s="4" t="s">
        <v>4</v>
      </c>
      <c r="S32" s="4" t="s">
        <v>4</v>
      </c>
      <c r="T32" s="4" t="s">
        <v>4</v>
      </c>
      <c r="U32" s="4" t="s">
        <v>4</v>
      </c>
      <c r="V32" s="4" t="s">
        <v>4</v>
      </c>
      <c r="W32" s="4" t="s">
        <v>4</v>
      </c>
      <c r="X32" s="4" t="s">
        <v>4</v>
      </c>
      <c r="Y32" s="4" t="s">
        <v>4</v>
      </c>
      <c r="Z32" s="4" t="s">
        <v>4</v>
      </c>
      <c r="AA32" s="4" t="s">
        <v>4</v>
      </c>
      <c r="AB32" s="4" t="s">
        <v>4</v>
      </c>
      <c r="AC32" s="4" t="s">
        <v>4</v>
      </c>
      <c r="AD32" s="4" t="s">
        <v>4</v>
      </c>
      <c r="AE32" s="4" t="s">
        <v>4</v>
      </c>
      <c r="AF32" s="4" t="s">
        <v>4</v>
      </c>
      <c r="AG32" s="4" t="s">
        <v>4</v>
      </c>
      <c r="AH32" s="4" t="s">
        <v>4</v>
      </c>
      <c r="AI32" s="4" t="s">
        <v>4</v>
      </c>
      <c r="AJ32" s="4" t="s">
        <v>4</v>
      </c>
      <c r="AK32" s="4" t="s">
        <v>4</v>
      </c>
      <c r="AL32" s="4" t="s">
        <v>4</v>
      </c>
      <c r="AM32" s="4" t="s">
        <v>4</v>
      </c>
      <c r="AN32" s="4" t="s">
        <v>4</v>
      </c>
      <c r="AO32" s="4" t="s">
        <v>4</v>
      </c>
      <c r="AP32" s="4" t="s">
        <v>4</v>
      </c>
      <c r="AQ32" s="4" t="s">
        <v>4</v>
      </c>
      <c r="AR32" s="4" t="s">
        <v>4</v>
      </c>
      <c r="AS32" s="4" t="s">
        <v>4</v>
      </c>
      <c r="AT32" s="4" t="s">
        <v>4</v>
      </c>
      <c r="AU32" s="4" t="s">
        <v>4</v>
      </c>
      <c r="AV32" s="4" t="s">
        <v>4</v>
      </c>
      <c r="AW32" s="4" t="s">
        <v>4</v>
      </c>
      <c r="AX32" s="4" t="s">
        <v>4</v>
      </c>
      <c r="AY32" s="4" t="s">
        <v>4</v>
      </c>
      <c r="AZ32" s="4" t="s">
        <v>4</v>
      </c>
      <c r="BA32" s="4" t="s">
        <v>4</v>
      </c>
      <c r="BB32" s="4" t="s">
        <v>4</v>
      </c>
      <c r="BC32" s="4" t="s">
        <v>4</v>
      </c>
      <c r="BD32" s="4" t="s">
        <v>4</v>
      </c>
      <c r="BE32" s="4" t="s">
        <v>4</v>
      </c>
    </row>
    <row r="33" spans="2:57" ht="24.95" customHeight="1" x14ac:dyDescent="0.45">
      <c r="B33" s="56"/>
      <c r="C33" s="56"/>
      <c r="D33" s="52"/>
      <c r="E33" s="10" t="s">
        <v>6</v>
      </c>
      <c r="F33" s="11">
        <f>SUM(H33:CB33)</f>
        <v>0</v>
      </c>
      <c r="G33" s="7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2:57" ht="24.95" customHeight="1" x14ac:dyDescent="0.45">
      <c r="B34" s="56"/>
      <c r="C34" s="56"/>
      <c r="D34" s="52"/>
      <c r="E34" s="6" t="s">
        <v>38</v>
      </c>
      <c r="F34" s="12">
        <f ca="1">MIN(H34:CB34)</f>
        <v>0</v>
      </c>
      <c r="G34" s="7"/>
      <c r="H34" s="13" t="str">
        <f t="shared" ref="H34:AK34" ca="1" si="10">IFERROR(DATEDIF(H32,$E$10,"d"),"")</f>
        <v/>
      </c>
      <c r="I34" s="13" t="str">
        <f t="shared" ca="1" si="10"/>
        <v/>
      </c>
      <c r="J34" s="13" t="str">
        <f t="shared" ca="1" si="10"/>
        <v/>
      </c>
      <c r="K34" s="13" t="str">
        <f t="shared" ca="1" si="10"/>
        <v/>
      </c>
      <c r="L34" s="13" t="str">
        <f t="shared" ca="1" si="10"/>
        <v/>
      </c>
      <c r="M34" s="13" t="str">
        <f t="shared" ca="1" si="10"/>
        <v/>
      </c>
      <c r="N34" s="13" t="str">
        <f t="shared" ca="1" si="10"/>
        <v/>
      </c>
      <c r="O34" s="13" t="str">
        <f t="shared" ca="1" si="10"/>
        <v/>
      </c>
      <c r="P34" s="13" t="str">
        <f t="shared" ca="1" si="10"/>
        <v/>
      </c>
      <c r="Q34" s="13" t="str">
        <f t="shared" ca="1" si="10"/>
        <v/>
      </c>
      <c r="R34" s="13" t="str">
        <f t="shared" ca="1" si="10"/>
        <v/>
      </c>
      <c r="S34" s="13" t="str">
        <f t="shared" ca="1" si="10"/>
        <v/>
      </c>
      <c r="T34" s="13" t="str">
        <f t="shared" ca="1" si="10"/>
        <v/>
      </c>
      <c r="U34" s="13" t="str">
        <f t="shared" ca="1" si="10"/>
        <v/>
      </c>
      <c r="V34" s="13" t="str">
        <f t="shared" ca="1" si="10"/>
        <v/>
      </c>
      <c r="W34" s="13" t="str">
        <f t="shared" ca="1" si="10"/>
        <v/>
      </c>
      <c r="X34" s="13" t="str">
        <f t="shared" ca="1" si="10"/>
        <v/>
      </c>
      <c r="Y34" s="13" t="str">
        <f t="shared" ca="1" si="10"/>
        <v/>
      </c>
      <c r="Z34" s="13" t="str">
        <f t="shared" ca="1" si="10"/>
        <v/>
      </c>
      <c r="AA34" s="13" t="str">
        <f t="shared" ca="1" si="10"/>
        <v/>
      </c>
      <c r="AB34" s="13" t="str">
        <f t="shared" ca="1" si="10"/>
        <v/>
      </c>
      <c r="AC34" s="13" t="str">
        <f t="shared" ca="1" si="10"/>
        <v/>
      </c>
      <c r="AD34" s="13" t="str">
        <f t="shared" ca="1" si="10"/>
        <v/>
      </c>
      <c r="AE34" s="13" t="str">
        <f t="shared" ca="1" si="10"/>
        <v/>
      </c>
      <c r="AF34" s="13" t="str">
        <f t="shared" ca="1" si="10"/>
        <v/>
      </c>
      <c r="AG34" s="13" t="str">
        <f t="shared" ca="1" si="10"/>
        <v/>
      </c>
      <c r="AH34" s="13" t="str">
        <f t="shared" ca="1" si="10"/>
        <v/>
      </c>
      <c r="AI34" s="13" t="str">
        <f t="shared" ca="1" si="10"/>
        <v/>
      </c>
      <c r="AJ34" s="13" t="str">
        <f t="shared" ca="1" si="10"/>
        <v/>
      </c>
      <c r="AK34" s="13" t="str">
        <f t="shared" ca="1" si="10"/>
        <v/>
      </c>
      <c r="AL34" s="13" t="str">
        <f t="shared" ref="AL34:BE34" ca="1" si="11">IFERROR(DATEDIF(AL32,$E$10,"d"),"")</f>
        <v/>
      </c>
      <c r="AM34" s="13" t="str">
        <f t="shared" ca="1" si="11"/>
        <v/>
      </c>
      <c r="AN34" s="13" t="str">
        <f t="shared" ca="1" si="11"/>
        <v/>
      </c>
      <c r="AO34" s="13" t="str">
        <f t="shared" ca="1" si="11"/>
        <v/>
      </c>
      <c r="AP34" s="13" t="str">
        <f t="shared" ca="1" si="11"/>
        <v/>
      </c>
      <c r="AQ34" s="13" t="str">
        <f t="shared" ca="1" si="11"/>
        <v/>
      </c>
      <c r="AR34" s="13" t="str">
        <f t="shared" ca="1" si="11"/>
        <v/>
      </c>
      <c r="AS34" s="13" t="str">
        <f t="shared" ca="1" si="11"/>
        <v/>
      </c>
      <c r="AT34" s="13" t="str">
        <f t="shared" ca="1" si="11"/>
        <v/>
      </c>
      <c r="AU34" s="13" t="str">
        <f t="shared" ca="1" si="11"/>
        <v/>
      </c>
      <c r="AV34" s="13" t="str">
        <f t="shared" ca="1" si="11"/>
        <v/>
      </c>
      <c r="AW34" s="13" t="str">
        <f t="shared" ca="1" si="11"/>
        <v/>
      </c>
      <c r="AX34" s="13" t="str">
        <f t="shared" ca="1" si="11"/>
        <v/>
      </c>
      <c r="AY34" s="13" t="str">
        <f t="shared" ca="1" si="11"/>
        <v/>
      </c>
      <c r="AZ34" s="13" t="str">
        <f t="shared" ca="1" si="11"/>
        <v/>
      </c>
      <c r="BA34" s="13" t="str">
        <f t="shared" ca="1" si="11"/>
        <v/>
      </c>
      <c r="BB34" s="13" t="str">
        <f t="shared" ca="1" si="11"/>
        <v/>
      </c>
      <c r="BC34" s="13" t="str">
        <f t="shared" ca="1" si="11"/>
        <v/>
      </c>
      <c r="BD34" s="13" t="str">
        <f t="shared" ca="1" si="11"/>
        <v/>
      </c>
      <c r="BE34" s="13" t="str">
        <f t="shared" ca="1" si="11"/>
        <v/>
      </c>
    </row>
    <row r="35" spans="2:57" x14ac:dyDescent="0.45">
      <c r="H35" s="50" t="s">
        <v>27</v>
      </c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2:57" ht="24.95" customHeight="1" x14ac:dyDescent="0.45">
      <c r="B36" s="55" t="s">
        <v>11</v>
      </c>
      <c r="C36" s="55"/>
      <c r="D36" s="53" t="s">
        <v>0</v>
      </c>
      <c r="E36" s="14" t="s">
        <v>31</v>
      </c>
      <c r="F36" s="17">
        <f>MAX(H36:CB36)</f>
        <v>0</v>
      </c>
      <c r="G36" s="7"/>
      <c r="H36" s="4" t="s">
        <v>36</v>
      </c>
      <c r="I36" s="4" t="s">
        <v>36</v>
      </c>
      <c r="J36" s="4" t="s">
        <v>4</v>
      </c>
      <c r="K36" s="4" t="s">
        <v>4</v>
      </c>
      <c r="L36" s="4" t="s">
        <v>4</v>
      </c>
      <c r="M36" s="4" t="s">
        <v>4</v>
      </c>
      <c r="N36" s="4" t="s">
        <v>4</v>
      </c>
      <c r="O36" s="4" t="s">
        <v>4</v>
      </c>
      <c r="P36" s="4" t="s">
        <v>4</v>
      </c>
      <c r="Q36" s="4" t="s">
        <v>4</v>
      </c>
      <c r="R36" s="4" t="s">
        <v>4</v>
      </c>
      <c r="S36" s="4" t="s">
        <v>4</v>
      </c>
      <c r="T36" s="4" t="s">
        <v>4</v>
      </c>
      <c r="U36" s="4" t="s">
        <v>4</v>
      </c>
      <c r="V36" s="4" t="s">
        <v>4</v>
      </c>
      <c r="W36" s="4" t="s">
        <v>4</v>
      </c>
      <c r="X36" s="4" t="s">
        <v>4</v>
      </c>
      <c r="Y36" s="4" t="s">
        <v>4</v>
      </c>
      <c r="Z36" s="4" t="s">
        <v>4</v>
      </c>
      <c r="AA36" s="4" t="s">
        <v>4</v>
      </c>
      <c r="AB36" s="4" t="s">
        <v>4</v>
      </c>
      <c r="AC36" s="4" t="s">
        <v>4</v>
      </c>
      <c r="AD36" s="4" t="s">
        <v>4</v>
      </c>
      <c r="AE36" s="4" t="s">
        <v>4</v>
      </c>
      <c r="AF36" s="4" t="s">
        <v>4</v>
      </c>
      <c r="AG36" s="4" t="s">
        <v>4</v>
      </c>
      <c r="AH36" s="4" t="s">
        <v>4</v>
      </c>
      <c r="AI36" s="4" t="s">
        <v>4</v>
      </c>
      <c r="AJ36" s="4" t="s">
        <v>4</v>
      </c>
      <c r="AK36" s="4" t="s">
        <v>4</v>
      </c>
      <c r="AL36" s="4" t="s">
        <v>4</v>
      </c>
      <c r="AM36" s="4" t="s">
        <v>4</v>
      </c>
      <c r="AN36" s="4" t="s">
        <v>4</v>
      </c>
      <c r="AO36" s="4" t="s">
        <v>4</v>
      </c>
      <c r="AP36" s="4" t="s">
        <v>4</v>
      </c>
      <c r="AQ36" s="4" t="s">
        <v>4</v>
      </c>
      <c r="AR36" s="4" t="s">
        <v>4</v>
      </c>
      <c r="AS36" s="4" t="s">
        <v>4</v>
      </c>
      <c r="AT36" s="4" t="s">
        <v>4</v>
      </c>
      <c r="AU36" s="4" t="s">
        <v>4</v>
      </c>
      <c r="AV36" s="4" t="s">
        <v>4</v>
      </c>
      <c r="AW36" s="4" t="s">
        <v>4</v>
      </c>
      <c r="AX36" s="4" t="s">
        <v>4</v>
      </c>
      <c r="AY36" s="4" t="s">
        <v>4</v>
      </c>
      <c r="AZ36" s="4" t="s">
        <v>4</v>
      </c>
      <c r="BA36" s="4" t="s">
        <v>4</v>
      </c>
      <c r="BB36" s="4" t="s">
        <v>4</v>
      </c>
      <c r="BC36" s="4" t="s">
        <v>4</v>
      </c>
      <c r="BD36" s="4" t="s">
        <v>4</v>
      </c>
      <c r="BE36" s="4" t="s">
        <v>4</v>
      </c>
    </row>
    <row r="37" spans="2:57" ht="24.95" customHeight="1" x14ac:dyDescent="0.45">
      <c r="B37" s="55"/>
      <c r="C37" s="55"/>
      <c r="D37" s="54"/>
      <c r="E37" s="15" t="s">
        <v>6</v>
      </c>
      <c r="F37" s="18">
        <f>SUM(H37:CB37)</f>
        <v>0</v>
      </c>
      <c r="G37" s="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2:57" ht="24.95" customHeight="1" x14ac:dyDescent="0.45">
      <c r="B38" s="55"/>
      <c r="C38" s="55"/>
      <c r="D38" s="54"/>
      <c r="E38" s="16" t="s">
        <v>38</v>
      </c>
      <c r="F38" s="12">
        <f ca="1">MIN(H38:CB38)</f>
        <v>0</v>
      </c>
      <c r="G38" s="7"/>
      <c r="H38" s="13" t="str">
        <f t="shared" ref="H38:AK38" ca="1" si="12">IFERROR(DATEDIF(H36,$E$10,"d"),"")</f>
        <v/>
      </c>
      <c r="I38" s="13" t="str">
        <f t="shared" ca="1" si="12"/>
        <v/>
      </c>
      <c r="J38" s="13" t="str">
        <f t="shared" ca="1" si="12"/>
        <v/>
      </c>
      <c r="K38" s="13" t="str">
        <f t="shared" ca="1" si="12"/>
        <v/>
      </c>
      <c r="L38" s="13" t="str">
        <f t="shared" ca="1" si="12"/>
        <v/>
      </c>
      <c r="M38" s="13" t="str">
        <f t="shared" ca="1" si="12"/>
        <v/>
      </c>
      <c r="N38" s="13" t="str">
        <f t="shared" ca="1" si="12"/>
        <v/>
      </c>
      <c r="O38" s="13" t="str">
        <f t="shared" ca="1" si="12"/>
        <v/>
      </c>
      <c r="P38" s="13" t="str">
        <f t="shared" ca="1" si="12"/>
        <v/>
      </c>
      <c r="Q38" s="13" t="str">
        <f t="shared" ca="1" si="12"/>
        <v/>
      </c>
      <c r="R38" s="13" t="str">
        <f t="shared" ca="1" si="12"/>
        <v/>
      </c>
      <c r="S38" s="13" t="str">
        <f t="shared" ca="1" si="12"/>
        <v/>
      </c>
      <c r="T38" s="13" t="str">
        <f t="shared" ca="1" si="12"/>
        <v/>
      </c>
      <c r="U38" s="13" t="str">
        <f t="shared" ca="1" si="12"/>
        <v/>
      </c>
      <c r="V38" s="13" t="str">
        <f t="shared" ca="1" si="12"/>
        <v/>
      </c>
      <c r="W38" s="13" t="str">
        <f t="shared" ca="1" si="12"/>
        <v/>
      </c>
      <c r="X38" s="13" t="str">
        <f t="shared" ca="1" si="12"/>
        <v/>
      </c>
      <c r="Y38" s="13" t="str">
        <f t="shared" ca="1" si="12"/>
        <v/>
      </c>
      <c r="Z38" s="13" t="str">
        <f t="shared" ca="1" si="12"/>
        <v/>
      </c>
      <c r="AA38" s="13" t="str">
        <f t="shared" ca="1" si="12"/>
        <v/>
      </c>
      <c r="AB38" s="13" t="str">
        <f t="shared" ca="1" si="12"/>
        <v/>
      </c>
      <c r="AC38" s="13" t="str">
        <f t="shared" ca="1" si="12"/>
        <v/>
      </c>
      <c r="AD38" s="13" t="str">
        <f t="shared" ca="1" si="12"/>
        <v/>
      </c>
      <c r="AE38" s="13" t="str">
        <f t="shared" ca="1" si="12"/>
        <v/>
      </c>
      <c r="AF38" s="13" t="str">
        <f t="shared" ca="1" si="12"/>
        <v/>
      </c>
      <c r="AG38" s="13" t="str">
        <f t="shared" ca="1" si="12"/>
        <v/>
      </c>
      <c r="AH38" s="13" t="str">
        <f t="shared" ca="1" si="12"/>
        <v/>
      </c>
      <c r="AI38" s="13" t="str">
        <f t="shared" ca="1" si="12"/>
        <v/>
      </c>
      <c r="AJ38" s="13" t="str">
        <f t="shared" ca="1" si="12"/>
        <v/>
      </c>
      <c r="AK38" s="13" t="str">
        <f t="shared" ca="1" si="12"/>
        <v/>
      </c>
      <c r="AL38" s="13" t="str">
        <f t="shared" ref="AL38:BE38" ca="1" si="13">IFERROR(DATEDIF(AL36,$E$10,"d"),"")</f>
        <v/>
      </c>
      <c r="AM38" s="13" t="str">
        <f t="shared" ca="1" si="13"/>
        <v/>
      </c>
      <c r="AN38" s="13" t="str">
        <f t="shared" ca="1" si="13"/>
        <v/>
      </c>
      <c r="AO38" s="13" t="str">
        <f t="shared" ca="1" si="13"/>
        <v/>
      </c>
      <c r="AP38" s="13" t="str">
        <f t="shared" ca="1" si="13"/>
        <v/>
      </c>
      <c r="AQ38" s="13" t="str">
        <f t="shared" ca="1" si="13"/>
        <v/>
      </c>
      <c r="AR38" s="13" t="str">
        <f t="shared" ca="1" si="13"/>
        <v/>
      </c>
      <c r="AS38" s="13" t="str">
        <f t="shared" ca="1" si="13"/>
        <v/>
      </c>
      <c r="AT38" s="13" t="str">
        <f t="shared" ca="1" si="13"/>
        <v/>
      </c>
      <c r="AU38" s="13" t="str">
        <f t="shared" ca="1" si="13"/>
        <v/>
      </c>
      <c r="AV38" s="13" t="str">
        <f t="shared" ca="1" si="13"/>
        <v/>
      </c>
      <c r="AW38" s="13" t="str">
        <f t="shared" ca="1" si="13"/>
        <v/>
      </c>
      <c r="AX38" s="13" t="str">
        <f t="shared" ca="1" si="13"/>
        <v/>
      </c>
      <c r="AY38" s="13" t="str">
        <f t="shared" ca="1" si="13"/>
        <v/>
      </c>
      <c r="AZ38" s="13" t="str">
        <f t="shared" ca="1" si="13"/>
        <v/>
      </c>
      <c r="BA38" s="13" t="str">
        <f t="shared" ca="1" si="13"/>
        <v/>
      </c>
      <c r="BB38" s="13" t="str">
        <f t="shared" ca="1" si="13"/>
        <v/>
      </c>
      <c r="BC38" s="13" t="str">
        <f t="shared" ca="1" si="13"/>
        <v/>
      </c>
      <c r="BD38" s="13" t="str">
        <f t="shared" ca="1" si="13"/>
        <v/>
      </c>
      <c r="BE38" s="13" t="str">
        <f t="shared" ca="1" si="13"/>
        <v/>
      </c>
    </row>
    <row r="39" spans="2:57" x14ac:dyDescent="0.45">
      <c r="H39" s="39" t="s">
        <v>27</v>
      </c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2:57" ht="24.95" customHeight="1" x14ac:dyDescent="0.45">
      <c r="B40" s="55" t="s">
        <v>12</v>
      </c>
      <c r="C40" s="55"/>
      <c r="D40" s="53" t="s">
        <v>0</v>
      </c>
      <c r="E40" s="14" t="s">
        <v>31</v>
      </c>
      <c r="F40" s="17">
        <f>MAX(H40:CB40)</f>
        <v>0</v>
      </c>
      <c r="G40" s="7"/>
      <c r="H40" s="4" t="s">
        <v>36</v>
      </c>
      <c r="I40" s="4" t="s">
        <v>5</v>
      </c>
      <c r="J40" s="4" t="s">
        <v>4</v>
      </c>
      <c r="K40" s="4" t="s">
        <v>4</v>
      </c>
      <c r="L40" s="4" t="s">
        <v>4</v>
      </c>
      <c r="M40" s="4" t="s">
        <v>4</v>
      </c>
      <c r="N40" s="4" t="s">
        <v>4</v>
      </c>
      <c r="O40" s="4" t="s">
        <v>4</v>
      </c>
      <c r="P40" s="4" t="s">
        <v>4</v>
      </c>
      <c r="Q40" s="4" t="s">
        <v>4</v>
      </c>
      <c r="R40" s="4" t="s">
        <v>4</v>
      </c>
      <c r="S40" s="4" t="s">
        <v>4</v>
      </c>
      <c r="T40" s="4" t="s">
        <v>4</v>
      </c>
      <c r="U40" s="4" t="s">
        <v>4</v>
      </c>
      <c r="V40" s="4" t="s">
        <v>4</v>
      </c>
      <c r="W40" s="4" t="s">
        <v>4</v>
      </c>
      <c r="X40" s="4" t="s">
        <v>4</v>
      </c>
      <c r="Y40" s="4" t="s">
        <v>4</v>
      </c>
      <c r="Z40" s="4" t="s">
        <v>4</v>
      </c>
      <c r="AA40" s="4" t="s">
        <v>4</v>
      </c>
      <c r="AB40" s="4" t="s">
        <v>4</v>
      </c>
      <c r="AC40" s="4" t="s">
        <v>4</v>
      </c>
      <c r="AD40" s="4" t="s">
        <v>4</v>
      </c>
      <c r="AE40" s="4" t="s">
        <v>4</v>
      </c>
      <c r="AF40" s="4" t="s">
        <v>4</v>
      </c>
      <c r="AG40" s="4" t="s">
        <v>4</v>
      </c>
      <c r="AH40" s="4" t="s">
        <v>4</v>
      </c>
      <c r="AI40" s="4" t="s">
        <v>4</v>
      </c>
      <c r="AJ40" s="4" t="s">
        <v>4</v>
      </c>
      <c r="AK40" s="4" t="s">
        <v>4</v>
      </c>
      <c r="AL40" s="4" t="s">
        <v>4</v>
      </c>
      <c r="AM40" s="4" t="s">
        <v>4</v>
      </c>
      <c r="AN40" s="4" t="s">
        <v>4</v>
      </c>
      <c r="AO40" s="4" t="s">
        <v>4</v>
      </c>
      <c r="AP40" s="4" t="s">
        <v>4</v>
      </c>
      <c r="AQ40" s="4" t="s">
        <v>4</v>
      </c>
      <c r="AR40" s="4" t="s">
        <v>4</v>
      </c>
      <c r="AS40" s="4" t="s">
        <v>4</v>
      </c>
      <c r="AT40" s="4" t="s">
        <v>4</v>
      </c>
      <c r="AU40" s="4" t="s">
        <v>4</v>
      </c>
      <c r="AV40" s="4" t="s">
        <v>4</v>
      </c>
      <c r="AW40" s="4" t="s">
        <v>4</v>
      </c>
      <c r="AX40" s="4" t="s">
        <v>4</v>
      </c>
      <c r="AY40" s="4" t="s">
        <v>4</v>
      </c>
      <c r="AZ40" s="4" t="s">
        <v>4</v>
      </c>
      <c r="BA40" s="4" t="s">
        <v>4</v>
      </c>
      <c r="BB40" s="4" t="s">
        <v>4</v>
      </c>
      <c r="BC40" s="4" t="s">
        <v>4</v>
      </c>
      <c r="BD40" s="4" t="s">
        <v>4</v>
      </c>
      <c r="BE40" s="4" t="s">
        <v>4</v>
      </c>
    </row>
    <row r="41" spans="2:57" ht="24.95" customHeight="1" x14ac:dyDescent="0.45">
      <c r="B41" s="55"/>
      <c r="C41" s="55"/>
      <c r="D41" s="54"/>
      <c r="E41" s="15" t="s">
        <v>6</v>
      </c>
      <c r="F41" s="18">
        <f>SUM(H41:CB41)</f>
        <v>0</v>
      </c>
      <c r="G41" s="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2:57" ht="24.95" customHeight="1" x14ac:dyDescent="0.45">
      <c r="B42" s="55"/>
      <c r="C42" s="55"/>
      <c r="D42" s="54"/>
      <c r="E42" s="16" t="s">
        <v>38</v>
      </c>
      <c r="F42" s="12">
        <f ca="1">MIN(H42:CB42)</f>
        <v>0</v>
      </c>
      <c r="G42" s="7"/>
      <c r="H42" s="13" t="str">
        <f t="shared" ref="H42:AK42" ca="1" si="14">IFERROR(DATEDIF(H40,$E$10,"d"),"")</f>
        <v/>
      </c>
      <c r="I42" s="13" t="str">
        <f t="shared" ca="1" si="14"/>
        <v/>
      </c>
      <c r="J42" s="13" t="str">
        <f t="shared" ca="1" si="14"/>
        <v/>
      </c>
      <c r="K42" s="13" t="str">
        <f t="shared" ca="1" si="14"/>
        <v/>
      </c>
      <c r="L42" s="13" t="str">
        <f t="shared" ca="1" si="14"/>
        <v/>
      </c>
      <c r="M42" s="13" t="str">
        <f t="shared" ca="1" si="14"/>
        <v/>
      </c>
      <c r="N42" s="13" t="str">
        <f t="shared" ca="1" si="14"/>
        <v/>
      </c>
      <c r="O42" s="13" t="str">
        <f t="shared" ca="1" si="14"/>
        <v/>
      </c>
      <c r="P42" s="13" t="str">
        <f t="shared" ca="1" si="14"/>
        <v/>
      </c>
      <c r="Q42" s="13" t="str">
        <f t="shared" ca="1" si="14"/>
        <v/>
      </c>
      <c r="R42" s="13" t="str">
        <f t="shared" ca="1" si="14"/>
        <v/>
      </c>
      <c r="S42" s="13" t="str">
        <f t="shared" ca="1" si="14"/>
        <v/>
      </c>
      <c r="T42" s="13" t="str">
        <f t="shared" ca="1" si="14"/>
        <v/>
      </c>
      <c r="U42" s="13" t="str">
        <f t="shared" ca="1" si="14"/>
        <v/>
      </c>
      <c r="V42" s="13" t="str">
        <f t="shared" ca="1" si="14"/>
        <v/>
      </c>
      <c r="W42" s="13" t="str">
        <f t="shared" ca="1" si="14"/>
        <v/>
      </c>
      <c r="X42" s="13" t="str">
        <f t="shared" ca="1" si="14"/>
        <v/>
      </c>
      <c r="Y42" s="13" t="str">
        <f t="shared" ca="1" si="14"/>
        <v/>
      </c>
      <c r="Z42" s="13" t="str">
        <f t="shared" ca="1" si="14"/>
        <v/>
      </c>
      <c r="AA42" s="13" t="str">
        <f t="shared" ca="1" si="14"/>
        <v/>
      </c>
      <c r="AB42" s="13" t="str">
        <f t="shared" ca="1" si="14"/>
        <v/>
      </c>
      <c r="AC42" s="13" t="str">
        <f t="shared" ca="1" si="14"/>
        <v/>
      </c>
      <c r="AD42" s="13" t="str">
        <f t="shared" ca="1" si="14"/>
        <v/>
      </c>
      <c r="AE42" s="13" t="str">
        <f t="shared" ca="1" si="14"/>
        <v/>
      </c>
      <c r="AF42" s="13" t="str">
        <f t="shared" ca="1" si="14"/>
        <v/>
      </c>
      <c r="AG42" s="13" t="str">
        <f t="shared" ca="1" si="14"/>
        <v/>
      </c>
      <c r="AH42" s="13" t="str">
        <f t="shared" ca="1" si="14"/>
        <v/>
      </c>
      <c r="AI42" s="13" t="str">
        <f t="shared" ca="1" si="14"/>
        <v/>
      </c>
      <c r="AJ42" s="13" t="str">
        <f t="shared" ca="1" si="14"/>
        <v/>
      </c>
      <c r="AK42" s="13" t="str">
        <f t="shared" ca="1" si="14"/>
        <v/>
      </c>
      <c r="AL42" s="13" t="str">
        <f t="shared" ref="AL42:BE42" ca="1" si="15">IFERROR(DATEDIF(AL40,$E$10,"d"),"")</f>
        <v/>
      </c>
      <c r="AM42" s="13" t="str">
        <f t="shared" ca="1" si="15"/>
        <v/>
      </c>
      <c r="AN42" s="13" t="str">
        <f t="shared" ca="1" si="15"/>
        <v/>
      </c>
      <c r="AO42" s="13" t="str">
        <f t="shared" ca="1" si="15"/>
        <v/>
      </c>
      <c r="AP42" s="13" t="str">
        <f t="shared" ca="1" si="15"/>
        <v/>
      </c>
      <c r="AQ42" s="13" t="str">
        <f t="shared" ca="1" si="15"/>
        <v/>
      </c>
      <c r="AR42" s="13" t="str">
        <f t="shared" ca="1" si="15"/>
        <v/>
      </c>
      <c r="AS42" s="13" t="str">
        <f t="shared" ca="1" si="15"/>
        <v/>
      </c>
      <c r="AT42" s="13" t="str">
        <f t="shared" ca="1" si="15"/>
        <v/>
      </c>
      <c r="AU42" s="13" t="str">
        <f t="shared" ca="1" si="15"/>
        <v/>
      </c>
      <c r="AV42" s="13" t="str">
        <f t="shared" ca="1" si="15"/>
        <v/>
      </c>
      <c r="AW42" s="13" t="str">
        <f t="shared" ca="1" si="15"/>
        <v/>
      </c>
      <c r="AX42" s="13" t="str">
        <f t="shared" ca="1" si="15"/>
        <v/>
      </c>
      <c r="AY42" s="13" t="str">
        <f t="shared" ca="1" si="15"/>
        <v/>
      </c>
      <c r="AZ42" s="13" t="str">
        <f t="shared" ca="1" si="15"/>
        <v/>
      </c>
      <c r="BA42" s="13" t="str">
        <f t="shared" ca="1" si="15"/>
        <v/>
      </c>
      <c r="BB42" s="13" t="str">
        <f t="shared" ca="1" si="15"/>
        <v/>
      </c>
      <c r="BC42" s="13" t="str">
        <f t="shared" ca="1" si="15"/>
        <v/>
      </c>
      <c r="BD42" s="13" t="str">
        <f t="shared" ca="1" si="15"/>
        <v/>
      </c>
      <c r="BE42" s="13" t="str">
        <f t="shared" ca="1" si="15"/>
        <v/>
      </c>
    </row>
    <row r="43" spans="2:57" x14ac:dyDescent="0.45">
      <c r="H43" s="50" t="s">
        <v>27</v>
      </c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2:57" ht="24.95" customHeight="1" x14ac:dyDescent="0.45">
      <c r="B44" s="55" t="s">
        <v>13</v>
      </c>
      <c r="C44" s="55"/>
      <c r="D44" s="53" t="s">
        <v>0</v>
      </c>
      <c r="E44" s="14" t="s">
        <v>31</v>
      </c>
      <c r="F44" s="17">
        <f>MAX(H44:CB44)</f>
        <v>0</v>
      </c>
      <c r="G44" s="7"/>
      <c r="H44" s="4" t="s">
        <v>36</v>
      </c>
      <c r="I44" s="4" t="s">
        <v>35</v>
      </c>
      <c r="J44" s="4" t="s">
        <v>4</v>
      </c>
      <c r="K44" s="4" t="s">
        <v>4</v>
      </c>
      <c r="L44" s="4" t="s">
        <v>4</v>
      </c>
      <c r="M44" s="4" t="s">
        <v>4</v>
      </c>
      <c r="N44" s="4" t="s">
        <v>4</v>
      </c>
      <c r="O44" s="4" t="s">
        <v>4</v>
      </c>
      <c r="P44" s="4" t="s">
        <v>4</v>
      </c>
      <c r="Q44" s="4" t="s">
        <v>4</v>
      </c>
      <c r="R44" s="4" t="s">
        <v>4</v>
      </c>
      <c r="S44" s="4" t="s">
        <v>4</v>
      </c>
      <c r="T44" s="4" t="s">
        <v>4</v>
      </c>
      <c r="U44" s="4" t="s">
        <v>4</v>
      </c>
      <c r="V44" s="4" t="s">
        <v>4</v>
      </c>
      <c r="W44" s="4" t="s">
        <v>4</v>
      </c>
      <c r="X44" s="4" t="s">
        <v>4</v>
      </c>
      <c r="Y44" s="4" t="s">
        <v>4</v>
      </c>
      <c r="Z44" s="4" t="s">
        <v>4</v>
      </c>
      <c r="AA44" s="4" t="s">
        <v>4</v>
      </c>
      <c r="AB44" s="4" t="s">
        <v>4</v>
      </c>
      <c r="AC44" s="4" t="s">
        <v>4</v>
      </c>
      <c r="AD44" s="4" t="s">
        <v>4</v>
      </c>
      <c r="AE44" s="4" t="s">
        <v>4</v>
      </c>
      <c r="AF44" s="4" t="s">
        <v>4</v>
      </c>
      <c r="AG44" s="4" t="s">
        <v>4</v>
      </c>
      <c r="AH44" s="4" t="s">
        <v>4</v>
      </c>
      <c r="AI44" s="4" t="s">
        <v>4</v>
      </c>
      <c r="AJ44" s="4" t="s">
        <v>4</v>
      </c>
      <c r="AK44" s="4" t="s">
        <v>4</v>
      </c>
      <c r="AL44" s="4" t="s">
        <v>4</v>
      </c>
      <c r="AM44" s="4" t="s">
        <v>4</v>
      </c>
      <c r="AN44" s="4" t="s">
        <v>4</v>
      </c>
      <c r="AO44" s="4" t="s">
        <v>4</v>
      </c>
      <c r="AP44" s="4" t="s">
        <v>4</v>
      </c>
      <c r="AQ44" s="4" t="s">
        <v>4</v>
      </c>
      <c r="AR44" s="4" t="s">
        <v>4</v>
      </c>
      <c r="AS44" s="4" t="s">
        <v>4</v>
      </c>
      <c r="AT44" s="4" t="s">
        <v>4</v>
      </c>
      <c r="AU44" s="4" t="s">
        <v>4</v>
      </c>
      <c r="AV44" s="4" t="s">
        <v>4</v>
      </c>
      <c r="AW44" s="4" t="s">
        <v>4</v>
      </c>
      <c r="AX44" s="4" t="s">
        <v>4</v>
      </c>
      <c r="AY44" s="4" t="s">
        <v>4</v>
      </c>
      <c r="AZ44" s="4" t="s">
        <v>4</v>
      </c>
      <c r="BA44" s="4" t="s">
        <v>4</v>
      </c>
      <c r="BB44" s="4" t="s">
        <v>4</v>
      </c>
      <c r="BC44" s="4" t="s">
        <v>4</v>
      </c>
      <c r="BD44" s="4" t="s">
        <v>4</v>
      </c>
      <c r="BE44" s="4" t="s">
        <v>4</v>
      </c>
    </row>
    <row r="45" spans="2:57" ht="24.95" customHeight="1" x14ac:dyDescent="0.45">
      <c r="B45" s="55"/>
      <c r="C45" s="55"/>
      <c r="D45" s="54"/>
      <c r="E45" s="15" t="s">
        <v>6</v>
      </c>
      <c r="F45" s="18">
        <f>SUM(H45:CB45)</f>
        <v>0</v>
      </c>
      <c r="G45" s="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2:57" ht="24.95" customHeight="1" x14ac:dyDescent="0.45">
      <c r="B46" s="55"/>
      <c r="C46" s="55"/>
      <c r="D46" s="54"/>
      <c r="E46" s="16" t="s">
        <v>38</v>
      </c>
      <c r="F46" s="12">
        <f ca="1">MIN(H46:CB46)</f>
        <v>0</v>
      </c>
      <c r="G46" s="7"/>
      <c r="H46" s="13" t="str">
        <f t="shared" ref="H46:AK46" ca="1" si="16">IFERROR(DATEDIF(H44,$E$10,"d"),"")</f>
        <v/>
      </c>
      <c r="I46" s="13" t="str">
        <f t="shared" ca="1" si="16"/>
        <v/>
      </c>
      <c r="J46" s="13" t="str">
        <f t="shared" ca="1" si="16"/>
        <v/>
      </c>
      <c r="K46" s="13" t="str">
        <f t="shared" ca="1" si="16"/>
        <v/>
      </c>
      <c r="L46" s="13" t="str">
        <f t="shared" ca="1" si="16"/>
        <v/>
      </c>
      <c r="M46" s="13" t="str">
        <f t="shared" ca="1" si="16"/>
        <v/>
      </c>
      <c r="N46" s="13" t="str">
        <f t="shared" ca="1" si="16"/>
        <v/>
      </c>
      <c r="O46" s="13" t="str">
        <f t="shared" ca="1" si="16"/>
        <v/>
      </c>
      <c r="P46" s="13" t="str">
        <f t="shared" ca="1" si="16"/>
        <v/>
      </c>
      <c r="Q46" s="13" t="str">
        <f t="shared" ca="1" si="16"/>
        <v/>
      </c>
      <c r="R46" s="13" t="str">
        <f t="shared" ca="1" si="16"/>
        <v/>
      </c>
      <c r="S46" s="13" t="str">
        <f t="shared" ca="1" si="16"/>
        <v/>
      </c>
      <c r="T46" s="13" t="str">
        <f t="shared" ca="1" si="16"/>
        <v/>
      </c>
      <c r="U46" s="13" t="str">
        <f t="shared" ca="1" si="16"/>
        <v/>
      </c>
      <c r="V46" s="13" t="str">
        <f t="shared" ca="1" si="16"/>
        <v/>
      </c>
      <c r="W46" s="13" t="str">
        <f t="shared" ca="1" si="16"/>
        <v/>
      </c>
      <c r="X46" s="13" t="str">
        <f t="shared" ca="1" si="16"/>
        <v/>
      </c>
      <c r="Y46" s="13" t="str">
        <f t="shared" ca="1" si="16"/>
        <v/>
      </c>
      <c r="Z46" s="13" t="str">
        <f t="shared" ca="1" si="16"/>
        <v/>
      </c>
      <c r="AA46" s="13" t="str">
        <f t="shared" ca="1" si="16"/>
        <v/>
      </c>
      <c r="AB46" s="13" t="str">
        <f t="shared" ca="1" si="16"/>
        <v/>
      </c>
      <c r="AC46" s="13" t="str">
        <f t="shared" ca="1" si="16"/>
        <v/>
      </c>
      <c r="AD46" s="13" t="str">
        <f t="shared" ca="1" si="16"/>
        <v/>
      </c>
      <c r="AE46" s="13" t="str">
        <f t="shared" ca="1" si="16"/>
        <v/>
      </c>
      <c r="AF46" s="13" t="str">
        <f t="shared" ca="1" si="16"/>
        <v/>
      </c>
      <c r="AG46" s="13" t="str">
        <f t="shared" ca="1" si="16"/>
        <v/>
      </c>
      <c r="AH46" s="13" t="str">
        <f t="shared" ca="1" si="16"/>
        <v/>
      </c>
      <c r="AI46" s="13" t="str">
        <f t="shared" ca="1" si="16"/>
        <v/>
      </c>
      <c r="AJ46" s="13" t="str">
        <f t="shared" ca="1" si="16"/>
        <v/>
      </c>
      <c r="AK46" s="13" t="str">
        <f t="shared" ca="1" si="16"/>
        <v/>
      </c>
      <c r="AL46" s="13" t="str">
        <f t="shared" ref="AL46:BE46" ca="1" si="17">IFERROR(DATEDIF(AL44,$E$10,"d"),"")</f>
        <v/>
      </c>
      <c r="AM46" s="13" t="str">
        <f t="shared" ca="1" si="17"/>
        <v/>
      </c>
      <c r="AN46" s="13" t="str">
        <f t="shared" ca="1" si="17"/>
        <v/>
      </c>
      <c r="AO46" s="13" t="str">
        <f t="shared" ca="1" si="17"/>
        <v/>
      </c>
      <c r="AP46" s="13" t="str">
        <f t="shared" ca="1" si="17"/>
        <v/>
      </c>
      <c r="AQ46" s="13" t="str">
        <f t="shared" ca="1" si="17"/>
        <v/>
      </c>
      <c r="AR46" s="13" t="str">
        <f t="shared" ca="1" si="17"/>
        <v/>
      </c>
      <c r="AS46" s="13" t="str">
        <f t="shared" ca="1" si="17"/>
        <v/>
      </c>
      <c r="AT46" s="13" t="str">
        <f t="shared" ca="1" si="17"/>
        <v/>
      </c>
      <c r="AU46" s="13" t="str">
        <f t="shared" ca="1" si="17"/>
        <v/>
      </c>
      <c r="AV46" s="13" t="str">
        <f t="shared" ca="1" si="17"/>
        <v/>
      </c>
      <c r="AW46" s="13" t="str">
        <f t="shared" ca="1" si="17"/>
        <v/>
      </c>
      <c r="AX46" s="13" t="str">
        <f t="shared" ca="1" si="17"/>
        <v/>
      </c>
      <c r="AY46" s="13" t="str">
        <f t="shared" ca="1" si="17"/>
        <v/>
      </c>
      <c r="AZ46" s="13" t="str">
        <f t="shared" ca="1" si="17"/>
        <v/>
      </c>
      <c r="BA46" s="13" t="str">
        <f t="shared" ca="1" si="17"/>
        <v/>
      </c>
      <c r="BB46" s="13" t="str">
        <f t="shared" ca="1" si="17"/>
        <v/>
      </c>
      <c r="BC46" s="13" t="str">
        <f t="shared" ca="1" si="17"/>
        <v/>
      </c>
      <c r="BD46" s="13" t="str">
        <f t="shared" ca="1" si="17"/>
        <v/>
      </c>
      <c r="BE46" s="13" t="str">
        <f t="shared" ca="1" si="17"/>
        <v/>
      </c>
    </row>
    <row r="47" spans="2:57" x14ac:dyDescent="0.45">
      <c r="H47" s="50" t="s">
        <v>27</v>
      </c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2:57" ht="24.95" customHeight="1" x14ac:dyDescent="0.45">
      <c r="B48" s="55" t="s">
        <v>14</v>
      </c>
      <c r="C48" s="55"/>
      <c r="D48" s="53" t="s">
        <v>0</v>
      </c>
      <c r="E48" s="14" t="s">
        <v>31</v>
      </c>
      <c r="F48" s="17">
        <f>MAX(H48:CB48)</f>
        <v>0</v>
      </c>
      <c r="G48" s="7"/>
      <c r="H48" s="4" t="s">
        <v>36</v>
      </c>
      <c r="I48" s="4" t="s">
        <v>36</v>
      </c>
      <c r="J48" s="4" t="s">
        <v>4</v>
      </c>
      <c r="K48" s="4" t="s">
        <v>4</v>
      </c>
      <c r="L48" s="4" t="s">
        <v>4</v>
      </c>
      <c r="M48" s="4" t="s">
        <v>4</v>
      </c>
      <c r="N48" s="4" t="s">
        <v>4</v>
      </c>
      <c r="O48" s="4" t="s">
        <v>4</v>
      </c>
      <c r="P48" s="4" t="s">
        <v>4</v>
      </c>
      <c r="Q48" s="4" t="s">
        <v>4</v>
      </c>
      <c r="R48" s="4" t="s">
        <v>4</v>
      </c>
      <c r="S48" s="4" t="s">
        <v>4</v>
      </c>
      <c r="T48" s="4" t="s">
        <v>4</v>
      </c>
      <c r="U48" s="4" t="s">
        <v>4</v>
      </c>
      <c r="V48" s="4" t="s">
        <v>4</v>
      </c>
      <c r="W48" s="4" t="s">
        <v>4</v>
      </c>
      <c r="X48" s="4" t="s">
        <v>4</v>
      </c>
      <c r="Y48" s="4" t="s">
        <v>4</v>
      </c>
      <c r="Z48" s="4" t="s">
        <v>4</v>
      </c>
      <c r="AA48" s="4" t="s">
        <v>4</v>
      </c>
      <c r="AB48" s="4" t="s">
        <v>4</v>
      </c>
      <c r="AC48" s="4" t="s">
        <v>4</v>
      </c>
      <c r="AD48" s="4" t="s">
        <v>4</v>
      </c>
      <c r="AE48" s="4" t="s">
        <v>4</v>
      </c>
      <c r="AF48" s="4" t="s">
        <v>4</v>
      </c>
      <c r="AG48" s="4" t="s">
        <v>4</v>
      </c>
      <c r="AH48" s="4" t="s">
        <v>4</v>
      </c>
      <c r="AI48" s="4" t="s">
        <v>4</v>
      </c>
      <c r="AJ48" s="4" t="s">
        <v>4</v>
      </c>
      <c r="AK48" s="4" t="s">
        <v>4</v>
      </c>
      <c r="AL48" s="4" t="s">
        <v>4</v>
      </c>
      <c r="AM48" s="4" t="s">
        <v>4</v>
      </c>
      <c r="AN48" s="4" t="s">
        <v>4</v>
      </c>
      <c r="AO48" s="4" t="s">
        <v>4</v>
      </c>
      <c r="AP48" s="4" t="s">
        <v>4</v>
      </c>
      <c r="AQ48" s="4" t="s">
        <v>4</v>
      </c>
      <c r="AR48" s="4" t="s">
        <v>4</v>
      </c>
      <c r="AS48" s="4" t="s">
        <v>4</v>
      </c>
      <c r="AT48" s="4" t="s">
        <v>4</v>
      </c>
      <c r="AU48" s="4" t="s">
        <v>4</v>
      </c>
      <c r="AV48" s="4" t="s">
        <v>4</v>
      </c>
      <c r="AW48" s="4" t="s">
        <v>4</v>
      </c>
      <c r="AX48" s="4" t="s">
        <v>4</v>
      </c>
      <c r="AY48" s="4" t="s">
        <v>4</v>
      </c>
      <c r="AZ48" s="4" t="s">
        <v>4</v>
      </c>
      <c r="BA48" s="4" t="s">
        <v>4</v>
      </c>
      <c r="BB48" s="4" t="s">
        <v>4</v>
      </c>
      <c r="BC48" s="4" t="s">
        <v>4</v>
      </c>
      <c r="BD48" s="4" t="s">
        <v>4</v>
      </c>
      <c r="BE48" s="4" t="s">
        <v>4</v>
      </c>
    </row>
    <row r="49" spans="2:57" ht="24.95" customHeight="1" x14ac:dyDescent="0.45">
      <c r="B49" s="55"/>
      <c r="C49" s="55"/>
      <c r="D49" s="54"/>
      <c r="E49" s="15" t="s">
        <v>6</v>
      </c>
      <c r="F49" s="18">
        <f>SUM(H49:CB49)</f>
        <v>0</v>
      </c>
      <c r="G49" s="7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2:57" ht="24.95" customHeight="1" x14ac:dyDescent="0.45">
      <c r="B50" s="55"/>
      <c r="C50" s="55"/>
      <c r="D50" s="54"/>
      <c r="E50" s="16" t="s">
        <v>38</v>
      </c>
      <c r="F50" s="12">
        <f ca="1">MIN(H50:CB50)</f>
        <v>0</v>
      </c>
      <c r="G50" s="7"/>
      <c r="H50" s="13" t="str">
        <f t="shared" ref="H50:AK50" ca="1" si="18">IFERROR(DATEDIF(H48,$E$10,"d"),"")</f>
        <v/>
      </c>
      <c r="I50" s="13" t="str">
        <f t="shared" ca="1" si="18"/>
        <v/>
      </c>
      <c r="J50" s="13" t="str">
        <f t="shared" ca="1" si="18"/>
        <v/>
      </c>
      <c r="K50" s="13" t="str">
        <f t="shared" ca="1" si="18"/>
        <v/>
      </c>
      <c r="L50" s="13" t="str">
        <f t="shared" ca="1" si="18"/>
        <v/>
      </c>
      <c r="M50" s="13" t="str">
        <f t="shared" ca="1" si="18"/>
        <v/>
      </c>
      <c r="N50" s="13" t="str">
        <f t="shared" ca="1" si="18"/>
        <v/>
      </c>
      <c r="O50" s="13" t="str">
        <f t="shared" ca="1" si="18"/>
        <v/>
      </c>
      <c r="P50" s="13" t="str">
        <f t="shared" ca="1" si="18"/>
        <v/>
      </c>
      <c r="Q50" s="13" t="str">
        <f t="shared" ca="1" si="18"/>
        <v/>
      </c>
      <c r="R50" s="13" t="str">
        <f t="shared" ca="1" si="18"/>
        <v/>
      </c>
      <c r="S50" s="13" t="str">
        <f t="shared" ca="1" si="18"/>
        <v/>
      </c>
      <c r="T50" s="13" t="str">
        <f t="shared" ca="1" si="18"/>
        <v/>
      </c>
      <c r="U50" s="13" t="str">
        <f t="shared" ca="1" si="18"/>
        <v/>
      </c>
      <c r="V50" s="13" t="str">
        <f t="shared" ca="1" si="18"/>
        <v/>
      </c>
      <c r="W50" s="13" t="str">
        <f t="shared" ca="1" si="18"/>
        <v/>
      </c>
      <c r="X50" s="13" t="str">
        <f t="shared" ca="1" si="18"/>
        <v/>
      </c>
      <c r="Y50" s="13" t="str">
        <f t="shared" ca="1" si="18"/>
        <v/>
      </c>
      <c r="Z50" s="13" t="str">
        <f t="shared" ca="1" si="18"/>
        <v/>
      </c>
      <c r="AA50" s="13" t="str">
        <f t="shared" ca="1" si="18"/>
        <v/>
      </c>
      <c r="AB50" s="13" t="str">
        <f t="shared" ca="1" si="18"/>
        <v/>
      </c>
      <c r="AC50" s="13" t="str">
        <f t="shared" ca="1" si="18"/>
        <v/>
      </c>
      <c r="AD50" s="13" t="str">
        <f t="shared" ca="1" si="18"/>
        <v/>
      </c>
      <c r="AE50" s="13" t="str">
        <f t="shared" ca="1" si="18"/>
        <v/>
      </c>
      <c r="AF50" s="13" t="str">
        <f t="shared" ca="1" si="18"/>
        <v/>
      </c>
      <c r="AG50" s="13" t="str">
        <f t="shared" ca="1" si="18"/>
        <v/>
      </c>
      <c r="AH50" s="13" t="str">
        <f t="shared" ca="1" si="18"/>
        <v/>
      </c>
      <c r="AI50" s="13" t="str">
        <f t="shared" ca="1" si="18"/>
        <v/>
      </c>
      <c r="AJ50" s="13" t="str">
        <f t="shared" ca="1" si="18"/>
        <v/>
      </c>
      <c r="AK50" s="13" t="str">
        <f t="shared" ca="1" si="18"/>
        <v/>
      </c>
      <c r="AL50" s="13" t="str">
        <f t="shared" ref="AL50:BE50" ca="1" si="19">IFERROR(DATEDIF(AL48,$E$10,"d"),"")</f>
        <v/>
      </c>
      <c r="AM50" s="13" t="str">
        <f t="shared" ca="1" si="19"/>
        <v/>
      </c>
      <c r="AN50" s="13" t="str">
        <f t="shared" ca="1" si="19"/>
        <v/>
      </c>
      <c r="AO50" s="13" t="str">
        <f t="shared" ca="1" si="19"/>
        <v/>
      </c>
      <c r="AP50" s="13" t="str">
        <f t="shared" ca="1" si="19"/>
        <v/>
      </c>
      <c r="AQ50" s="13" t="str">
        <f t="shared" ca="1" si="19"/>
        <v/>
      </c>
      <c r="AR50" s="13" t="str">
        <f t="shared" ca="1" si="19"/>
        <v/>
      </c>
      <c r="AS50" s="13" t="str">
        <f t="shared" ca="1" si="19"/>
        <v/>
      </c>
      <c r="AT50" s="13" t="str">
        <f t="shared" ca="1" si="19"/>
        <v/>
      </c>
      <c r="AU50" s="13" t="str">
        <f t="shared" ca="1" si="19"/>
        <v/>
      </c>
      <c r="AV50" s="13" t="str">
        <f t="shared" ca="1" si="19"/>
        <v/>
      </c>
      <c r="AW50" s="13" t="str">
        <f t="shared" ca="1" si="19"/>
        <v/>
      </c>
      <c r="AX50" s="13" t="str">
        <f t="shared" ca="1" si="19"/>
        <v/>
      </c>
      <c r="AY50" s="13" t="str">
        <f t="shared" ca="1" si="19"/>
        <v/>
      </c>
      <c r="AZ50" s="13" t="str">
        <f t="shared" ca="1" si="19"/>
        <v/>
      </c>
      <c r="BA50" s="13" t="str">
        <f t="shared" ca="1" si="19"/>
        <v/>
      </c>
      <c r="BB50" s="13" t="str">
        <f t="shared" ca="1" si="19"/>
        <v/>
      </c>
      <c r="BC50" s="13" t="str">
        <f t="shared" ca="1" si="19"/>
        <v/>
      </c>
      <c r="BD50" s="13" t="str">
        <f t="shared" ca="1" si="19"/>
        <v/>
      </c>
      <c r="BE50" s="13" t="str">
        <f t="shared" ca="1" si="19"/>
        <v/>
      </c>
    </row>
    <row r="52" spans="2:57" x14ac:dyDescent="0.45">
      <c r="H52" s="20" t="s">
        <v>16</v>
      </c>
      <c r="I52" s="22">
        <f>$F13</f>
        <v>300</v>
      </c>
      <c r="J52" s="40">
        <f ca="1">$F14</f>
        <v>18</v>
      </c>
    </row>
    <row r="53" spans="2:57" x14ac:dyDescent="0.45">
      <c r="H53" s="20" t="s">
        <v>17</v>
      </c>
      <c r="I53" s="22">
        <f>$F17</f>
        <v>100</v>
      </c>
      <c r="J53" s="40">
        <f ca="1">$F18</f>
        <v>22</v>
      </c>
    </row>
    <row r="54" spans="2:57" x14ac:dyDescent="0.45">
      <c r="H54" s="20" t="s">
        <v>18</v>
      </c>
      <c r="I54" s="22">
        <f>$F21</f>
        <v>0</v>
      </c>
      <c r="J54" s="40">
        <f ca="1">$F22</f>
        <v>0</v>
      </c>
    </row>
    <row r="55" spans="2:57" x14ac:dyDescent="0.45">
      <c r="H55" s="20" t="s">
        <v>19</v>
      </c>
      <c r="I55" s="22">
        <f>$F25</f>
        <v>0</v>
      </c>
      <c r="J55" s="40">
        <f ca="1">$F26</f>
        <v>0</v>
      </c>
    </row>
    <row r="56" spans="2:57" x14ac:dyDescent="0.45">
      <c r="H56" s="20" t="s">
        <v>20</v>
      </c>
      <c r="I56" s="22">
        <f>$F29</f>
        <v>0</v>
      </c>
      <c r="J56" s="40">
        <f ca="1">$F30</f>
        <v>0</v>
      </c>
    </row>
    <row r="57" spans="2:57" x14ac:dyDescent="0.45">
      <c r="H57" s="20" t="s">
        <v>21</v>
      </c>
      <c r="I57" s="22">
        <f>$F33</f>
        <v>0</v>
      </c>
      <c r="J57" s="40">
        <f ca="1">$F34</f>
        <v>0</v>
      </c>
    </row>
    <row r="58" spans="2:57" x14ac:dyDescent="0.45">
      <c r="H58" s="20" t="s">
        <v>22</v>
      </c>
      <c r="I58" s="22">
        <f>$F37</f>
        <v>0</v>
      </c>
      <c r="J58" s="40">
        <f ca="1">$F38</f>
        <v>0</v>
      </c>
    </row>
    <row r="59" spans="2:57" x14ac:dyDescent="0.45">
      <c r="H59" s="20" t="s">
        <v>23</v>
      </c>
      <c r="I59" s="22">
        <f>$F41</f>
        <v>0</v>
      </c>
      <c r="J59" s="40">
        <f ca="1">$F42</f>
        <v>0</v>
      </c>
    </row>
    <row r="60" spans="2:57" x14ac:dyDescent="0.45">
      <c r="H60" s="20" t="s">
        <v>24</v>
      </c>
      <c r="I60" s="22">
        <f>$F45</f>
        <v>0</v>
      </c>
      <c r="J60" s="40">
        <f ca="1">$F46</f>
        <v>0</v>
      </c>
    </row>
    <row r="61" spans="2:57" x14ac:dyDescent="0.45">
      <c r="H61" s="20" t="s">
        <v>25</v>
      </c>
      <c r="I61" s="22">
        <f>$F49</f>
        <v>0</v>
      </c>
      <c r="J61" s="40">
        <f ca="1">$F50</f>
        <v>0</v>
      </c>
    </row>
    <row r="62" spans="2:57" x14ac:dyDescent="0.45">
      <c r="H62" s="21" t="s">
        <v>26</v>
      </c>
      <c r="I62" s="22">
        <f>15000-SUM(I52:I61)</f>
        <v>14600</v>
      </c>
    </row>
  </sheetData>
  <sheetProtection sheet="1" objects="1" scenarios="1"/>
  <mergeCells count="27">
    <mergeCell ref="B48:C50"/>
    <mergeCell ref="B5:C5"/>
    <mergeCell ref="E5:F5"/>
    <mergeCell ref="B7:C7"/>
    <mergeCell ref="E1:F1"/>
    <mergeCell ref="E2:F2"/>
    <mergeCell ref="B2:C2"/>
    <mergeCell ref="B1:C1"/>
    <mergeCell ref="B12:C14"/>
    <mergeCell ref="B16:C18"/>
    <mergeCell ref="B20:C22"/>
    <mergeCell ref="D48:D50"/>
    <mergeCell ref="B24:C26"/>
    <mergeCell ref="B28:C30"/>
    <mergeCell ref="D36:D38"/>
    <mergeCell ref="D40:D42"/>
    <mergeCell ref="D16:D18"/>
    <mergeCell ref="D20:D22"/>
    <mergeCell ref="D12:D14"/>
    <mergeCell ref="D44:D46"/>
    <mergeCell ref="B40:C42"/>
    <mergeCell ref="B36:C38"/>
    <mergeCell ref="B44:C46"/>
    <mergeCell ref="D24:D26"/>
    <mergeCell ref="D28:D30"/>
    <mergeCell ref="D32:D34"/>
    <mergeCell ref="B32:C34"/>
  </mergeCells>
  <phoneticPr fontId="1"/>
  <pageMargins left="0.7" right="0.7" top="0.75" bottom="0.75" header="0.3" footer="0.3"/>
  <pageSetup paperSize="9" scale="25" orientation="portrait" r:id="rId1"/>
  <ignoredErrors>
    <ignoredError sqref="E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金沢博憲</dc:creator>
  <cp:lastModifiedBy>hiron</cp:lastModifiedBy>
  <dcterms:created xsi:type="dcterms:W3CDTF">2015-06-05T18:17:20Z</dcterms:created>
  <dcterms:modified xsi:type="dcterms:W3CDTF">2019-10-22T22:34:53Z</dcterms:modified>
</cp:coreProperties>
</file>